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D:\DIỄM MY T2H\CỘNG ĐỒNG\GROUP PHÁT TRIỂN KẾ TOÁN\22. CHƯƠNG TRÌNH CHIA SẺ\22- HƯỚNG DẪN LẬP KHNS ONLINE\Budget Template\"/>
    </mc:Choice>
  </mc:AlternateContent>
  <xr:revisionPtr revIDLastSave="0" documentId="13_ncr:1_{0B7B0440-E879-489C-BB9F-CDE4EA33E921}" xr6:coauthVersionLast="47" xr6:coauthVersionMax="47" xr10:uidLastSave="{00000000-0000-0000-0000-000000000000}"/>
  <bookViews>
    <workbookView xWindow="-110" yWindow="-110" windowWidth="19420" windowHeight="10300" tabRatio="695" activeTab="4" xr2:uid="{00000000-000D-0000-FFFF-FFFF00000000}"/>
  </bookViews>
  <sheets>
    <sheet name="PERIOD" sheetId="4" r:id="rId1"/>
    <sheet name="Brand list" sheetId="2" r:id="rId2"/>
    <sheet name="Store" sheetId="11" r:id="rId3"/>
    <sheet name="Target Sale" sheetId="10" r:id="rId4"/>
    <sheet name="MKT" sheetId="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.._mik">#REF!</definedName>
    <definedName name="______________________NSO2">{"'Sheet1'!$L$16"}</definedName>
    <definedName name="____________________NSO2">{"'Sheet1'!$L$16"}</definedName>
    <definedName name="___________________NSO2">{"'Sheet1'!$L$16"}</definedName>
    <definedName name="__________________NSO2">{"'Sheet1'!$L$16"}</definedName>
    <definedName name="_________________NSO2">{"'Sheet1'!$L$16"}</definedName>
    <definedName name="________________NSO2">{"'Sheet1'!$L$16"}</definedName>
    <definedName name="_______________NSO2">{"'Sheet1'!$L$16"}</definedName>
    <definedName name="______________NSO2">{"'Sheet1'!$L$16"}</definedName>
    <definedName name="_____________NSO2">{"'Sheet1'!$L$16"}</definedName>
    <definedName name="____________NSO2">{"'Sheet1'!$L$16"}</definedName>
    <definedName name="___________NSO2">{"'Sheet1'!$L$16"}</definedName>
    <definedName name="__________NSO2">{"'Sheet1'!$L$16"}</definedName>
    <definedName name="_________NSO2">{"'Sheet1'!$L$16"}</definedName>
    <definedName name="________NSO2">{"'Sheet1'!$L$16"}</definedName>
    <definedName name="_______NSO2">{"'Sheet1'!$L$16"}</definedName>
    <definedName name="______NSO2">{"'Sheet1'!$L$16"}</definedName>
    <definedName name="_____NSO2">{"'Sheet1'!$L$16"}</definedName>
    <definedName name="____NSO2">{"'Sheet1'!$L$16"}</definedName>
    <definedName name="___NSO2">{"'Sheet1'!$L$16"}</definedName>
    <definedName name="__IntlFixup">TRUE</definedName>
    <definedName name="__IntlFixupTable">#REF!</definedName>
    <definedName name="__NCL100">#REF!</definedName>
    <definedName name="__NCL200">#REF!</definedName>
    <definedName name="__NCL250">#REF!</definedName>
    <definedName name="__nin190">#REF!</definedName>
    <definedName name="__NSO2">{"'Sheet1'!$L$16"}</definedName>
    <definedName name="__SN3">#REF!</definedName>
    <definedName name="__T01">#REF!</definedName>
    <definedName name="__TB1">#REF!</definedName>
    <definedName name="__TL3">#REF!</definedName>
    <definedName name="__VL100">#REF!</definedName>
    <definedName name="__VL200">#REF!</definedName>
    <definedName name="__VL250">#REF!</definedName>
    <definedName name="_01_11_2001">#REF!</definedName>
    <definedName name="_1">#REF!</definedName>
    <definedName name="_1000A01">#REF!</definedName>
    <definedName name="_10THAØNH_TIEÀN">#REF!</definedName>
    <definedName name="_11TRÒ_GIAÙ">#REF!</definedName>
    <definedName name="_12TRÒ_GIAÙ__VAT">#REF!</definedName>
    <definedName name="_2">#REF!</definedName>
    <definedName name="_23NA">#REF!</definedName>
    <definedName name="_23NB">#REF!</definedName>
    <definedName name="_23NC">#REF!</definedName>
    <definedName name="_3MAÕ_HAØNG">#REF!</definedName>
    <definedName name="_4MAÕ_SOÁ_THUEÁ">#REF!</definedName>
    <definedName name="_5ÑÔN_GIAÙ">#REF!</definedName>
    <definedName name="_6SOÁ_CTÖØ">#REF!</definedName>
    <definedName name="_7SOÁ_LÖÔÏNG">#REF!</definedName>
    <definedName name="_8TEÂN_HAØNG">#REF!</definedName>
    <definedName name="_9TEÂN_KHAÙCH_HAØ">#REF!</definedName>
    <definedName name="_a1">{"'Sheet1'!$L$16"}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l02">#REF!</definedName>
    <definedName name="_boi1">#REF!</definedName>
    <definedName name="_boi2">#REF!</definedName>
    <definedName name="_BTM150">#REF!</definedName>
    <definedName name="_BTM200">#REF!</definedName>
    <definedName name="_BTM250">#REF!</definedName>
    <definedName name="_BTM300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kt0405">#REF!</definedName>
    <definedName name="_coc250">#REF!</definedName>
    <definedName name="_coc300">#REF!</definedName>
    <definedName name="_coc350">#REF!</definedName>
    <definedName name="_CON1">#REF!</definedName>
    <definedName name="_CON2">#REF!</definedName>
    <definedName name="_cpd1">#REF!</definedName>
    <definedName name="_cpd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at0405">#REF!</definedName>
    <definedName name="_ddn400">#REF!</definedName>
    <definedName name="_ddn600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tT0705">#REF!</definedName>
    <definedName name="_E99999">#REF!</definedName>
    <definedName name="_f5">{"'Sheet1'!$L$16"}</definedName>
    <definedName name="_Fill">#REF!</definedName>
    <definedName name="_xlnm._FilterDatabase" localSheetId="3" hidden="1">'Target Sale'!$A$6:$H$6</definedName>
    <definedName name="_itt0405">#REF!</definedName>
    <definedName name="_Iw1">#REF!</definedName>
    <definedName name="_Key1">#REF!</definedName>
    <definedName name="_Key2">#REF!</definedName>
    <definedName name="_lap1" localSheetId="2">#REF!</definedName>
    <definedName name="_lap1">#REF!</definedName>
    <definedName name="_lap2" localSheetId="2">#REF!</definedName>
    <definedName name="_lap2">#REF!</definedName>
    <definedName name="_MAC12" localSheetId="2">#REF!</definedName>
    <definedName name="_MAC12">#REF!</definedName>
    <definedName name="_MAC46">#REF!</definedName>
    <definedName name="_MAG1">#REF!</definedName>
    <definedName name="_MAY1">#REF!</definedName>
    <definedName name="_MAY2">#REF!</definedName>
    <definedName name="_MAY3">#REF!</definedName>
    <definedName name="_MAY4">#REF!</definedName>
    <definedName name="_Nam1">#REF!</definedName>
    <definedName name="_nc151">#REF!</definedName>
    <definedName name="_NCL100">#REF!</definedName>
    <definedName name="_NCL200">#REF!</definedName>
    <definedName name="_NCL250">#REF!</definedName>
    <definedName name="_NET2">#REF!</definedName>
    <definedName name="_nin190">#REF!</definedName>
    <definedName name="_NSO2">{"'Sheet1'!$L$16"}</definedName>
    <definedName name="_Order1">255</definedName>
    <definedName name="_Order2">255</definedName>
    <definedName name="_pet0405">#REF!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PRT0405">#REF!</definedName>
    <definedName name="_Sat27">#REF!</definedName>
    <definedName name="_Sat6">#REF!</definedName>
    <definedName name="_SBU10">#REF!</definedName>
    <definedName name="_SBU20">#REF!</definedName>
    <definedName name="_SBU30">#REF!</definedName>
    <definedName name="_SBU40">#REF!</definedName>
    <definedName name="_SBU50">#REF!</definedName>
    <definedName name="_SBU60">#REF!</definedName>
    <definedName name="_SBU90">#REF!</definedName>
    <definedName name="_sc1">#REF!</definedName>
    <definedName name="_SC2">#REF!</definedName>
    <definedName name="_sc3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N3">#REF!</definedName>
    <definedName name="_Sort">#REF!</definedName>
    <definedName name="_T01">#REF!</definedName>
    <definedName name="_TB0902">#REF!</definedName>
    <definedName name="_TB1">#REF!</definedName>
    <definedName name="_tct5">#REF!</definedName>
    <definedName name="_tg427">#REF!</definedName>
    <definedName name="_TH20">#REF!</definedName>
    <definedName name="_TK622">#REF!</definedName>
    <definedName name="_TKT0405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M02">#REF!</definedName>
    <definedName name="_TS2">#REF!</definedName>
    <definedName name="_tz593">#REF!</definedName>
    <definedName name="_VL100">#REF!</definedName>
    <definedName name="_VL200">#REF!</definedName>
    <definedName name="_VL250">#REF!</definedName>
    <definedName name="A">#REF!</definedName>
    <definedName name="â">#REF!</definedName>
    <definedName name="A_KBPA_F3.MAKURO">#REF!</definedName>
    <definedName name="A01_">#REF!</definedName>
    <definedName name="A01AC">#REF!</definedName>
    <definedName name="A01CAT">#REF!</definedName>
    <definedName name="A01CODE">#REF!</definedName>
    <definedName name="A01DATA">#REF!</definedName>
    <definedName name="A01MI">#REF!</definedName>
    <definedName name="A01TO">#REF!</definedName>
    <definedName name="A120_">#REF!</definedName>
    <definedName name="a277Print_Titles">#REF!</definedName>
    <definedName name="A35_">#REF!</definedName>
    <definedName name="A50_">#REF!</definedName>
    <definedName name="A70_">#REF!</definedName>
    <definedName name="A95_">#REF!</definedName>
    <definedName name="AA">#REF!</definedName>
    <definedName name="AÂ77">#REF!</definedName>
    <definedName name="AAAAAAAAA">#REF!</definedName>
    <definedName name="ABC">{"'Sheet1'!$L$16"}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essDatabase">"C:\Documents and Settings\trong.tran\My Documents\Phieu thu chi.mdb"</definedName>
    <definedName name="Address">#REF!</definedName>
    <definedName name="ag15F80">#REF!</definedName>
    <definedName name="All_Item">#REF!</definedName>
    <definedName name="ALPIN">#REF!</definedName>
    <definedName name="ALPJYOU">#REF!</definedName>
    <definedName name="ALPTOI">#REF!</definedName>
    <definedName name="ama">#REF!</definedName>
    <definedName name="amiang">#REF!</definedName>
    <definedName name="anpha">#REF!</definedName>
    <definedName name="anscount" hidden="1">1</definedName>
    <definedName name="Apr">#REF!</definedName>
    <definedName name="Ass">#REF!</definedName>
    <definedName name="ASSU">#REF!</definedName>
    <definedName name="Aug">#REF!</definedName>
    <definedName name="b_240">#REF!</definedName>
    <definedName name="b_280">#REF!</definedName>
    <definedName name="b_320">#REF!</definedName>
    <definedName name="B_Isc">#REF!</definedName>
    <definedName name="B_tinh">#REF!</definedName>
    <definedName name="ban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2">#REF!</definedName>
    <definedName name="bang3">#REF!</definedName>
    <definedName name="bang4">#REF!</definedName>
    <definedName name="bang5">#REF!</definedName>
    <definedName name="bang6">#REF!</definedName>
    <definedName name="bangchu">#REF!</definedName>
    <definedName name="bangdo">#REF!</definedName>
    <definedName name="bangtinh">#REF!</definedName>
    <definedName name="banhbo">#REF!</definedName>
    <definedName name="banhmi">#REF!</definedName>
    <definedName name="Banhtuoi">#REF!</definedName>
    <definedName name="Baocao">{"'Sheet1'!$L$16"}</definedName>
    <definedName name="BarData">#REF!</definedName>
    <definedName name="BB">#REF!</definedName>
    <definedName name="BBHU">#REF!</definedName>
    <definedName name="bc">{"'Sheet1'!$L$16"}</definedName>
    <definedName name="BCC">'[1]BANG CC'!$B$6:$AJ$11025</definedName>
    <definedName name="BCNXT152153">#REF!</definedName>
    <definedName name="BCNXT155156">#REF!</definedName>
    <definedName name="begin">#REF!</definedName>
    <definedName name="bengam">#REF!</definedName>
    <definedName name="benuoc">#REF!</definedName>
    <definedName name="beta">#REF!</definedName>
    <definedName name="bgia">#REF!</definedName>
    <definedName name="BHS">#REF!</definedName>
    <definedName name="bia">#REF!</definedName>
    <definedName name="binh">{"'Sheet1'!$L$16"}</definedName>
    <definedName name="BINHTHANH2">#REF!</definedName>
    <definedName name="blang">#REF!</definedName>
    <definedName name="blkh">#REF!</definedName>
    <definedName name="blkh1">#REF!</definedName>
    <definedName name="BLOCK1">#REF!</definedName>
    <definedName name="BLOCK2">#REF!</definedName>
    <definedName name="BLOCK3">#REF!</definedName>
    <definedName name="blong">#REF!</definedName>
    <definedName name="Bonus">#REF!</definedName>
    <definedName name="BOQ">#REF!</definedName>
    <definedName name="BSKPI">'[1]BSl-KPI -TRU-code'!$A:$J</definedName>
    <definedName name="bson">#REF!</definedName>
    <definedName name="bt">#REF!</definedName>
    <definedName name="btai">#REF!</definedName>
    <definedName name="btgdt0405">#REF!</definedName>
    <definedName name="btham">#REF!</definedName>
    <definedName name="BTP">#REF!</definedName>
    <definedName name="Budget">#REF!</definedName>
    <definedName name="Budget05">#REF!</definedName>
    <definedName name="buoc">#REF!</definedName>
    <definedName name="Button_26">"SOKTMAY1003_SOQUI_VND__List"</definedName>
    <definedName name="Button_28">"SOKTMAY1003_SOQUI_VND__List"</definedName>
    <definedName name="button_area_1" localSheetId="2">#REF!</definedName>
    <definedName name="button_area_1">#REF!</definedName>
    <definedName name="buvenh">#REF!</definedName>
    <definedName name="BVCISUMMARY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a">#REF!</definedName>
    <definedName name="Campaign">#REF!</definedName>
    <definedName name="cao">#REF!</definedName>
    <definedName name="cap">#REF!</definedName>
    <definedName name="cap0.7">#REF!</definedName>
    <definedName name="Cat">#REF!</definedName>
    <definedName name="Category_All">#REF!</definedName>
    <definedName name="CATIN">#REF!</definedName>
    <definedName name="CATJYOU">#REF!</definedName>
    <definedName name="CatLai">#REF!</definedName>
    <definedName name="catmin">#REF!</definedName>
    <definedName name="CATREC">#REF!</definedName>
    <definedName name="CATSYU">#REF!</definedName>
    <definedName name="cc">#REF!</definedName>
    <definedName name="CCM">'[1]MA LINK'!$B$3:$P$138</definedName>
    <definedName name="CCM_HD_Lương_TC">'[1]CC MOI'!$V$3:$V$10277</definedName>
    <definedName name="CCM_HD_Lương_TP">'[1]CC MOI'!$W$3:$W$10277</definedName>
    <definedName name="CCM_HV_Lương_TC">'[1]CC MOI'!$AA$3:$AA$10277</definedName>
    <definedName name="CCM_HV_Lương_TP">'[1]CC MOI'!$AB$3:$AB$10277</definedName>
    <definedName name="CCM_LE">'[1]CC MOI'!$AD$3:$AD$10277</definedName>
    <definedName name="CCM_MNV">'[1]CC MOI'!$J$3:$J$10277</definedName>
    <definedName name="CCM_ROTDIEM">'[1]CC MOI'!$S$3:$S$10277</definedName>
    <definedName name="CCMOI">'[2] salary structure '!$A$3:$X$110973</definedName>
    <definedName name="CCS" localSheetId="2">#REF!</definedName>
    <definedName name="CCS">#REF!</definedName>
    <definedName name="cd">#REF!</definedName>
    <definedName name="CDD" localSheetId="2">#REF!</definedName>
    <definedName name="CDD">#REF!</definedName>
    <definedName name="CDDD">#REF!</definedName>
    <definedName name="CDDD1P">#REF!</definedName>
    <definedName name="CDDD1PHA">#REF!</definedName>
    <definedName name="CDDD3PHA">#REF!</definedName>
    <definedName name="cdn">#REF!</definedName>
    <definedName name="celltips_area">#REF!</definedName>
    <definedName name="cfk">#REF!</definedName>
    <definedName name="CFLOW_C124">#REF!</definedName>
    <definedName name="CFLOW_C3">#REF!</definedName>
    <definedName name="CGS_CLO">#REF!</definedName>
    <definedName name="CH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iNhanh2022">'[3]DThu 2022 '!$B$5:$B$28</definedName>
    <definedName name="choco">#REF!</definedName>
    <definedName name="CHSO4">#REF!</definedName>
    <definedName name="chung">66</definedName>
    <definedName name="City" localSheetId="2">#REF!</definedName>
    <definedName name="City">#REF!</definedName>
    <definedName name="CK" localSheetId="2">#REF!</definedName>
    <definedName name="CK">#REF!</definedName>
    <definedName name="CL" localSheetId="2">#REF!</definedName>
    <definedName name="CL">#REF!</definedName>
    <definedName name="CLVC3">0.1</definedName>
    <definedName name="CLVC35">#REF!</definedName>
    <definedName name="CLVCTB">#REF!</definedName>
    <definedName name="CLVL">#REF!</definedName>
    <definedName name="cmat0405">#REF!</definedName>
    <definedName name="CNKH131">#REF!</definedName>
    <definedName name="CNKH331">#REF!</definedName>
    <definedName name="co">#REF!</definedName>
    <definedName name="coc">#REF!</definedName>
    <definedName name="cocbtct">#REF!</definedName>
    <definedName name="cocot">#REF!</definedName>
    <definedName name="cocott">#REF!</definedName>
    <definedName name="COCUOIKY">#REF!</definedName>
    <definedName name="code1">#REF!</definedName>
    <definedName name="CODE2">#REF!</definedName>
    <definedName name="Cöï_ly_vaän_chuyeãn" localSheetId="2">#REF!</definedName>
    <definedName name="Cöï_ly_vaän_chuyeãn">#REF!</definedName>
    <definedName name="CÖÏ_LY_VAÄN_CHUYEÅN">#REF!</definedName>
    <definedName name="COMMON">#REF!</definedName>
    <definedName name="comong">#REF!</definedName>
    <definedName name="Company">#REF!</definedName>
    <definedName name="COMTC">#REF!</definedName>
    <definedName name="COMTP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huan">[4]info!$A$1:$M$7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ntinue1">#REF!</definedName>
    <definedName name="conversion">#REF!</definedName>
    <definedName name="cot">#REF!</definedName>
    <definedName name="cottron">#REF!</definedName>
    <definedName name="cotvuong">#REF!</definedName>
    <definedName name="Country">#REF!</definedName>
    <definedName name="country_profit">[5]Data!$N$3:$N$128</definedName>
    <definedName name="COVER">#REF!</definedName>
    <definedName name="CPC">#REF!</definedName>
    <definedName name="cpdd1">#REF!</definedName>
    <definedName name="cpdd2">#REF!</definedName>
    <definedName name="CPK">#REF!</definedName>
    <definedName name="CPVC100">#REF!</definedName>
    <definedName name="CPVC35">#REF!</definedName>
    <definedName name="CPVCDN">#REF!</definedName>
    <definedName name="cracker">#REF!</definedName>
    <definedName name="CRD">#REF!</definedName>
    <definedName name="creditt0405">#REF!</definedName>
    <definedName name="CRITINST">#REF!</definedName>
    <definedName name="CRITPURC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ht3p">#REF!</definedName>
    <definedName name="ctdn9697">#REF!</definedName>
    <definedName name="ctiep">#REF!</definedName>
    <definedName name="CTIET">#REF!</definedName>
    <definedName name="ctmai">#REF!</definedName>
    <definedName name="ctong">#REF!</definedName>
    <definedName name="CTÖØ">#REF!</definedName>
    <definedName name="ctre">#REF!</definedName>
    <definedName name="Cty_TNHH_HYDRO_AGRI">#REF!</definedName>
    <definedName name="CTY_VTKTNN_CAÀN_THÔ">#REF!</definedName>
    <definedName name="CU_LY">#REF!</definedName>
    <definedName name="CUCHI">#REF!</definedName>
    <definedName name="cui">#REF!</definedName>
    <definedName name="cuoc_vc">#REF!</definedName>
    <definedName name="CURRENCY">#REF!</definedName>
    <definedName name="current">#REF!</definedName>
    <definedName name="customer_job_profit">[5]Data!$B$3:$B$128</definedName>
    <definedName name="CX" localSheetId="2">#REF!</definedName>
    <definedName name="CX">#REF!</definedName>
    <definedName name="cy">#REF!</definedName>
    <definedName name="d">{"'Sheet1'!$L$16"}</definedName>
    <definedName name="D_7101A_B">#REF!</definedName>
    <definedName name="dam">#REF!</definedName>
    <definedName name="danducsan">#REF!</definedName>
    <definedName name="DANHMUC1">[12]Sheet1!$D$6:$F$427</definedName>
    <definedName name="DANHMUC2">[12]Sheet1!$H$7:$J$22</definedName>
    <definedName name="DATA">#REF!</definedName>
    <definedName name="DATA_DATA2_List">#REF!</definedName>
    <definedName name="Data_Input_Area">#REF!</definedName>
    <definedName name="data1" localSheetId="2">#REF!</definedName>
    <definedName name="data1">#REF!</definedName>
    <definedName name="data10">#REF!</definedName>
    <definedName name="data100">#REF!</definedName>
    <definedName name="data101">#REF!</definedName>
    <definedName name="data102">#REF!</definedName>
    <definedName name="data103">#REF!</definedName>
    <definedName name="data104">#REF!</definedName>
    <definedName name="data105">#REF!</definedName>
    <definedName name="data106">#REF!</definedName>
    <definedName name="data107">#REF!</definedName>
    <definedName name="data108">#REF!</definedName>
    <definedName name="data109">#REF!</definedName>
    <definedName name="Data11">#REF!</definedName>
    <definedName name="data110">#REF!</definedName>
    <definedName name="data111">#REF!</definedName>
    <definedName name="data112">#REF!</definedName>
    <definedName name="data113">#REF!</definedName>
    <definedName name="data114">#REF!</definedName>
    <definedName name="data115">#REF!</definedName>
    <definedName name="data116">#REF!</definedName>
    <definedName name="data117">#REF!</definedName>
    <definedName name="data118">#REF!</definedName>
    <definedName name="data119">#REF!</definedName>
    <definedName name="data12">#REF!</definedName>
    <definedName name="data120">#REF!</definedName>
    <definedName name="data121">#REF!</definedName>
    <definedName name="data122">#REF!</definedName>
    <definedName name="data123">#REF!</definedName>
    <definedName name="data124">#REF!</definedName>
    <definedName name="data125">#REF!</definedName>
    <definedName name="data126">#REF!</definedName>
    <definedName name="data127">#REF!</definedName>
    <definedName name="data128">#REF!</definedName>
    <definedName name="data129">#REF!</definedName>
    <definedName name="data13">#REF!</definedName>
    <definedName name="data130">#REF!</definedName>
    <definedName name="data131">#REF!</definedName>
    <definedName name="data132">#REF!</definedName>
    <definedName name="data133">#REF!</definedName>
    <definedName name="data134">#REF!</definedName>
    <definedName name="data135">#REF!</definedName>
    <definedName name="data136">#REF!</definedName>
    <definedName name="data137">#REF!</definedName>
    <definedName name="data138">#REF!</definedName>
    <definedName name="data139">#REF!</definedName>
    <definedName name="data14">#REF!</definedName>
    <definedName name="data140">#REF!</definedName>
    <definedName name="data141">#REF!</definedName>
    <definedName name="data142">#REF!</definedName>
    <definedName name="data143">#REF!</definedName>
    <definedName name="data144">#REF!</definedName>
    <definedName name="data145">#REF!</definedName>
    <definedName name="data146">#REF!</definedName>
    <definedName name="data147">#REF!</definedName>
    <definedName name="data148">#REF!</definedName>
    <definedName name="data149">#REF!</definedName>
    <definedName name="data15">#REF!</definedName>
    <definedName name="data150">#REF!</definedName>
    <definedName name="data151">#REF!</definedName>
    <definedName name="data152">#REF!</definedName>
    <definedName name="data153">#REF!</definedName>
    <definedName name="data154">#REF!</definedName>
    <definedName name="data155">#REF!</definedName>
    <definedName name="data156">#REF!</definedName>
    <definedName name="data157">#REF!</definedName>
    <definedName name="data158">#REF!</definedName>
    <definedName name="data159">#REF!</definedName>
    <definedName name="data16">#REF!</definedName>
    <definedName name="data160">#REF!</definedName>
    <definedName name="data161">#REF!</definedName>
    <definedName name="data162">#REF!</definedName>
    <definedName name="data163">#REF!</definedName>
    <definedName name="data164">#REF!</definedName>
    <definedName name="data165">#REF!</definedName>
    <definedName name="data166">#REF!</definedName>
    <definedName name="data167">#REF!</definedName>
    <definedName name="data168">#REF!</definedName>
    <definedName name="data169">#REF!</definedName>
    <definedName name="data17">#REF!</definedName>
    <definedName name="data170">#REF!</definedName>
    <definedName name="data171">#REF!</definedName>
    <definedName name="data172">#REF!</definedName>
    <definedName name="data173">#REF!</definedName>
    <definedName name="data174">#REF!</definedName>
    <definedName name="data175">#REF!</definedName>
    <definedName name="data176">#REF!</definedName>
    <definedName name="data177">#REF!</definedName>
    <definedName name="data178">#REF!</definedName>
    <definedName name="data179">#REF!</definedName>
    <definedName name="data18">#REF!</definedName>
    <definedName name="data180">#REF!</definedName>
    <definedName name="data181">#REF!</definedName>
    <definedName name="data182">#REF!</definedName>
    <definedName name="data183">#REF!</definedName>
    <definedName name="data184">#REF!</definedName>
    <definedName name="data185">#REF!</definedName>
    <definedName name="data186">#REF!</definedName>
    <definedName name="data187">#REF!</definedName>
    <definedName name="data188">#REF!</definedName>
    <definedName name="data189">#REF!</definedName>
    <definedName name="data19">#REF!</definedName>
    <definedName name="data190">#REF!</definedName>
    <definedName name="data191">#REF!</definedName>
    <definedName name="data192">#REF!</definedName>
    <definedName name="data193">#REF!</definedName>
    <definedName name="data194">#REF!</definedName>
    <definedName name="data195">#REF!</definedName>
    <definedName name="data196">#REF!</definedName>
    <definedName name="data197">#REF!</definedName>
    <definedName name="data198">#REF!</definedName>
    <definedName name="data199">#REF!</definedName>
    <definedName name="data2">#REF!</definedName>
    <definedName name="data20">#REF!</definedName>
    <definedName name="data200">#REF!</definedName>
    <definedName name="data201">#REF!</definedName>
    <definedName name="data202">#REF!</definedName>
    <definedName name="data203">#REF!</definedName>
    <definedName name="data204">#REF!</definedName>
    <definedName name="data205">#REF!</definedName>
    <definedName name="data206">#REF!</definedName>
    <definedName name="data207">#REF!</definedName>
    <definedName name="data208">#REF!</definedName>
    <definedName name="data209">#REF!</definedName>
    <definedName name="data21">#REF!</definedName>
    <definedName name="data210">#REF!</definedName>
    <definedName name="data211">#REF!</definedName>
    <definedName name="data212">#REF!</definedName>
    <definedName name="data213">#REF!</definedName>
    <definedName name="data214">#REF!</definedName>
    <definedName name="data215">#REF!</definedName>
    <definedName name="data216">#REF!</definedName>
    <definedName name="data217">#REF!</definedName>
    <definedName name="data218">#REF!</definedName>
    <definedName name="data219">#REF!</definedName>
    <definedName name="data22">#REF!</definedName>
    <definedName name="data220">#REF!</definedName>
    <definedName name="data221">#REF!</definedName>
    <definedName name="data222">#REF!</definedName>
    <definedName name="data223">#REF!</definedName>
    <definedName name="data224">#REF!</definedName>
    <definedName name="data225">#REF!</definedName>
    <definedName name="data226">#REF!</definedName>
    <definedName name="data227">#REF!</definedName>
    <definedName name="data228">#REF!</definedName>
    <definedName name="data229">#REF!</definedName>
    <definedName name="data23">#REF!</definedName>
    <definedName name="data230">#REF!</definedName>
    <definedName name="data231">#REF!</definedName>
    <definedName name="data232">#REF!</definedName>
    <definedName name="data233">#REF!</definedName>
    <definedName name="data234">#REF!</definedName>
    <definedName name="data235">#REF!</definedName>
    <definedName name="data236">#REF!</definedName>
    <definedName name="data237">#REF!</definedName>
    <definedName name="data238">#REF!</definedName>
    <definedName name="data239">#REF!</definedName>
    <definedName name="data24">#REF!</definedName>
    <definedName name="data240">#REF!</definedName>
    <definedName name="data241">#REF!</definedName>
    <definedName name="data242">#REF!</definedName>
    <definedName name="data243">#REF!</definedName>
    <definedName name="data244">#REF!</definedName>
    <definedName name="data245">#REF!</definedName>
    <definedName name="data246">#REF!</definedName>
    <definedName name="data247">#REF!</definedName>
    <definedName name="data248">#REF!</definedName>
    <definedName name="data249">#REF!</definedName>
    <definedName name="data25">#REF!</definedName>
    <definedName name="data250">#REF!</definedName>
    <definedName name="data251">#REF!</definedName>
    <definedName name="data252">#REF!</definedName>
    <definedName name="data253">#REF!</definedName>
    <definedName name="data254">#REF!</definedName>
    <definedName name="data255">#REF!</definedName>
    <definedName name="data256">#REF!</definedName>
    <definedName name="data257">#REF!</definedName>
    <definedName name="data258">#REF!</definedName>
    <definedName name="data259">#REF!</definedName>
    <definedName name="data26">#REF!</definedName>
    <definedName name="data260">#REF!</definedName>
    <definedName name="data261">#REF!</definedName>
    <definedName name="data262">#REF!</definedName>
    <definedName name="data263">#REF!</definedName>
    <definedName name="data264">#REF!</definedName>
    <definedName name="data265">#REF!</definedName>
    <definedName name="data266">#REF!</definedName>
    <definedName name="data267">#REF!</definedName>
    <definedName name="data268">#REF!</definedName>
    <definedName name="data269">#REF!</definedName>
    <definedName name="data27">#REF!</definedName>
    <definedName name="data270">#REF!</definedName>
    <definedName name="data271">#REF!</definedName>
    <definedName name="data272">#REF!</definedName>
    <definedName name="data273">#REF!</definedName>
    <definedName name="data274">#REF!</definedName>
    <definedName name="data275">#REF!</definedName>
    <definedName name="data276">#REF!</definedName>
    <definedName name="data277">#REF!</definedName>
    <definedName name="data278">#REF!</definedName>
    <definedName name="data279">#REF!</definedName>
    <definedName name="data28">#REF!</definedName>
    <definedName name="data280">#REF!</definedName>
    <definedName name="data281">#REF!</definedName>
    <definedName name="data282">#REF!</definedName>
    <definedName name="data283">#REF!</definedName>
    <definedName name="data284">#REF!</definedName>
    <definedName name="data285">#REF!</definedName>
    <definedName name="data286">#REF!</definedName>
    <definedName name="data287">#REF!</definedName>
    <definedName name="data288">#REF!</definedName>
    <definedName name="data289">#REF!</definedName>
    <definedName name="data29">#REF!</definedName>
    <definedName name="data290">#REF!</definedName>
    <definedName name="data291">#REF!</definedName>
    <definedName name="data292">#REF!</definedName>
    <definedName name="data293">#REF!</definedName>
    <definedName name="data294">#REF!</definedName>
    <definedName name="data295">#REF!</definedName>
    <definedName name="data296">#REF!</definedName>
    <definedName name="data297">#REF!</definedName>
    <definedName name="data298">#REF!</definedName>
    <definedName name="data299">#REF!</definedName>
    <definedName name="data3">#REF!</definedName>
    <definedName name="data30">#REF!</definedName>
    <definedName name="data300">#REF!</definedName>
    <definedName name="data301">#REF!</definedName>
    <definedName name="data302">#REF!</definedName>
    <definedName name="data303">#REF!</definedName>
    <definedName name="data304">#REF!</definedName>
    <definedName name="data305">#REF!</definedName>
    <definedName name="data306">#REF!</definedName>
    <definedName name="data307">#REF!</definedName>
    <definedName name="data308">#REF!</definedName>
    <definedName name="data309">#REF!</definedName>
    <definedName name="data31">#REF!</definedName>
    <definedName name="data310">#REF!</definedName>
    <definedName name="data311">#REF!</definedName>
    <definedName name="data312">#REF!</definedName>
    <definedName name="data313">#REF!</definedName>
    <definedName name="data314">#REF!</definedName>
    <definedName name="data315">#REF!</definedName>
    <definedName name="data316">#REF!</definedName>
    <definedName name="data317">#REF!</definedName>
    <definedName name="data318">#REF!</definedName>
    <definedName name="data319">#REF!</definedName>
    <definedName name="data32">#REF!</definedName>
    <definedName name="data320">#REF!</definedName>
    <definedName name="data321">#REF!</definedName>
    <definedName name="data322">#REF!</definedName>
    <definedName name="data323">#REF!</definedName>
    <definedName name="data324">#REF!</definedName>
    <definedName name="data325">#REF!</definedName>
    <definedName name="data326">#REF!</definedName>
    <definedName name="data327">#REF!</definedName>
    <definedName name="data328">#REF!</definedName>
    <definedName name="data329">#REF!</definedName>
    <definedName name="data33">#REF!</definedName>
    <definedName name="data330">#REF!</definedName>
    <definedName name="data331">#REF!</definedName>
    <definedName name="data332">#REF!</definedName>
    <definedName name="data333">#REF!</definedName>
    <definedName name="data334">#REF!</definedName>
    <definedName name="data335">#REF!</definedName>
    <definedName name="data336">#REF!</definedName>
    <definedName name="data337">#REF!</definedName>
    <definedName name="data338">#REF!</definedName>
    <definedName name="data339">#REF!</definedName>
    <definedName name="data34">#REF!</definedName>
    <definedName name="data340">#REF!</definedName>
    <definedName name="data341">#REF!</definedName>
    <definedName name="data342">#REF!</definedName>
    <definedName name="data343">#REF!</definedName>
    <definedName name="data344">#REF!</definedName>
    <definedName name="data345">#REF!</definedName>
    <definedName name="data346">#REF!</definedName>
    <definedName name="data347">#REF!</definedName>
    <definedName name="data348">#REF!</definedName>
    <definedName name="data349">#REF!</definedName>
    <definedName name="data35">#REF!</definedName>
    <definedName name="data350">#REF!</definedName>
    <definedName name="data351">#REF!</definedName>
    <definedName name="data352">#REF!</definedName>
    <definedName name="data353">#REF!</definedName>
    <definedName name="data354">#REF!</definedName>
    <definedName name="data355">#REF!</definedName>
    <definedName name="data356">#REF!</definedName>
    <definedName name="data357">#REF!</definedName>
    <definedName name="data358">#REF!</definedName>
    <definedName name="data359">#REF!</definedName>
    <definedName name="data36">#REF!</definedName>
    <definedName name="data360">#REF!</definedName>
    <definedName name="data361">#REF!</definedName>
    <definedName name="data362">#REF!</definedName>
    <definedName name="data363">#REF!</definedName>
    <definedName name="data364">#REF!</definedName>
    <definedName name="data365">#REF!</definedName>
    <definedName name="data366">#REF!</definedName>
    <definedName name="data367">#REF!</definedName>
    <definedName name="data368">#REF!</definedName>
    <definedName name="data369">#REF!</definedName>
    <definedName name="data37">#REF!</definedName>
    <definedName name="data370">#REF!</definedName>
    <definedName name="data371">#REF!</definedName>
    <definedName name="data372">#REF!</definedName>
    <definedName name="data373">#REF!</definedName>
    <definedName name="data374">#REF!</definedName>
    <definedName name="data375">#REF!</definedName>
    <definedName name="data376">#REF!</definedName>
    <definedName name="data377">#REF!</definedName>
    <definedName name="data378">#REF!</definedName>
    <definedName name="data379">#REF!</definedName>
    <definedName name="data38">#REF!</definedName>
    <definedName name="data380">#REF!</definedName>
    <definedName name="data381">#REF!</definedName>
    <definedName name="data382">#REF!</definedName>
    <definedName name="data383">#REF!</definedName>
    <definedName name="data384">#REF!</definedName>
    <definedName name="data385">#REF!</definedName>
    <definedName name="data386">#REF!</definedName>
    <definedName name="data387">#REF!</definedName>
    <definedName name="data388">#REF!</definedName>
    <definedName name="data389">#REF!</definedName>
    <definedName name="data39">#REF!</definedName>
    <definedName name="data390">#REF!</definedName>
    <definedName name="data391">#REF!</definedName>
    <definedName name="data392">#REF!</definedName>
    <definedName name="data393">#REF!</definedName>
    <definedName name="data394">#REF!</definedName>
    <definedName name="data395">#REF!</definedName>
    <definedName name="data396">#REF!</definedName>
    <definedName name="data397">#REF!</definedName>
    <definedName name="data398">#REF!</definedName>
    <definedName name="data399">#REF!</definedName>
    <definedName name="data4">#REF!</definedName>
    <definedName name="data40">#REF!</definedName>
    <definedName name="data400">#REF!</definedName>
    <definedName name="data401">#REF!</definedName>
    <definedName name="data402">#REF!</definedName>
    <definedName name="data403">#REF!</definedName>
    <definedName name="data404">#REF!</definedName>
    <definedName name="data405">#REF!</definedName>
    <definedName name="data406">#REF!</definedName>
    <definedName name="data407">#REF!</definedName>
    <definedName name="data408">#REF!</definedName>
    <definedName name="data409">#REF!</definedName>
    <definedName name="Data41">#REF!</definedName>
    <definedName name="data410">#REF!</definedName>
    <definedName name="data411">#REF!</definedName>
    <definedName name="data412">#REF!</definedName>
    <definedName name="data413">#REF!</definedName>
    <definedName name="data414">#REF!</definedName>
    <definedName name="data415">#REF!</definedName>
    <definedName name="data416">#REF!</definedName>
    <definedName name="data417">#REF!</definedName>
    <definedName name="data418">#REF!</definedName>
    <definedName name="data419">#REF!</definedName>
    <definedName name="data42">#REF!</definedName>
    <definedName name="data420">#REF!</definedName>
    <definedName name="data421">#REF!</definedName>
    <definedName name="data422">#REF!</definedName>
    <definedName name="data423">#REF!</definedName>
    <definedName name="data424">#REF!</definedName>
    <definedName name="data425">#REF!</definedName>
    <definedName name="data426">#REF!</definedName>
    <definedName name="data427">#REF!</definedName>
    <definedName name="data428">#REF!</definedName>
    <definedName name="data429">#REF!</definedName>
    <definedName name="data43">#REF!</definedName>
    <definedName name="data430">#REF!</definedName>
    <definedName name="data431">#REF!</definedName>
    <definedName name="data432">#REF!</definedName>
    <definedName name="data433">#REF!</definedName>
    <definedName name="data434">#REF!</definedName>
    <definedName name="data435">#REF!</definedName>
    <definedName name="data436">#REF!</definedName>
    <definedName name="data437">#REF!</definedName>
    <definedName name="data438">#REF!</definedName>
    <definedName name="data439">#REF!</definedName>
    <definedName name="data44">#REF!</definedName>
    <definedName name="data440">#REF!</definedName>
    <definedName name="data441">#REF!</definedName>
    <definedName name="data442">#REF!</definedName>
    <definedName name="data443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#REF!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_xlnm.Database">#REF!</definedName>
    <definedName name="DATABASE1">#REF!</definedName>
    <definedName name="datak">#REF!</definedName>
    <definedName name="datal">#REF!</definedName>
    <definedName name="DATAÙ">#REF!</definedName>
    <definedName name="db">#REF!</definedName>
    <definedName name="dche">#REF!</definedName>
    <definedName name="DD">#REF!</definedName>
    <definedName name="dd4x6">#REF!</definedName>
    <definedName name="DDAY">#REF!</definedName>
    <definedName name="dden">#REF!</definedName>
    <definedName name="ddia">#REF!</definedName>
    <definedName name="Dec">#REF!</definedName>
    <definedName name="den_bu">#REF!</definedName>
    <definedName name="Dep.t">#REF!</definedName>
    <definedName name="Dept">[6]Sheet1!$B$4:$B$29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f">#REF!</definedName>
    <definedName name="dfddsf">#REF!</definedName>
    <definedName name="DFST0405">#REF!</definedName>
    <definedName name="dg">#REF!</definedName>
    <definedName name="DGBBHop">#REF!</definedName>
    <definedName name="dgbdII">#REF!</definedName>
    <definedName name="DGCTI592">#REF!</definedName>
    <definedName name="DGNC">#REF!</definedName>
    <definedName name="dgqndn">#REF!</definedName>
    <definedName name="dgtt">{"'Sheet1'!$L$16"}</definedName>
    <definedName name="DGTV">#REF!</definedName>
    <definedName name="dgvl">#REF!</definedName>
    <definedName name="DGVT">#REF!</definedName>
    <definedName name="dh">#REF!</definedName>
    <definedName name="DHNDuy">{"'Sheet1'!$L$16"}</definedName>
    <definedName name="dien">#REF!</definedName>
    <definedName name="dientichck">#REF!</definedName>
    <definedName name="DieuKienT102022">'[3]DThu 2022 '!$BU$4:$BZ$4</definedName>
    <definedName name="DieuKienT12022">'[3]DThu 2022 '!$J$4:$O$4</definedName>
    <definedName name="DieuKienT22022">'[3]DThu 2022 '!$Q$4:$V$4</definedName>
    <definedName name="DieuKienT32022">'[3]DThu 2022 '!$X$4:$AC$4</definedName>
    <definedName name="DieuKienT42022">'[3]DThu 2022 '!$AE$4:$AJ$4</definedName>
    <definedName name="DieuKienT52022">'[3]DThu 2022 '!$AL$4:$AQ$4</definedName>
    <definedName name="DieuKienT62022">'[3]DThu 2022 '!$AS$4:$AX$4</definedName>
    <definedName name="DieuKienT72022">'[3]DThu 2022 '!$AZ$4:$BE$4</definedName>
    <definedName name="DieuKienT82022">'[3]DThu 2022 '!$BG$4:$BL$4</definedName>
    <definedName name="DieuKienT92022">'[3]DThu 2022 '!$BN$4:$BS$4</definedName>
    <definedName name="DIFF">#REF!</definedName>
    <definedName name="DINHKHOAN">#REF!</definedName>
    <definedName name="Discount" localSheetId="2">#REF!</definedName>
    <definedName name="Discount">#REF!</definedName>
    <definedName name="display_area_2">#REF!</definedName>
    <definedName name="display_area_3">#REF!</definedName>
    <definedName name="display_area_4">#REF!</definedName>
    <definedName name="display_area_5">#REF!</definedName>
    <definedName name="display_area_6">#REF!</definedName>
    <definedName name="display_area_7">#REF!</definedName>
    <definedName name="display_area_8">#REF!</definedName>
    <definedName name="display_area_9">#REF!</definedName>
    <definedName name="Div_profit">[5]Data!$K$3:$K$128</definedName>
    <definedName name="DKien_DoTim_DThu_2023">'[3]3 YEN PRE'!$B$13:$O$13</definedName>
    <definedName name="DKien_DoTim_DThu2023">'[7]2 KOHI COFFEE'!$B$11:$O$11</definedName>
    <definedName name="DL50SEC">#REF!</definedName>
    <definedName name="DLCC" localSheetId="2">#REF!</definedName>
    <definedName name="DLCC">#REF!</definedName>
    <definedName name="DLCT">#REF!</definedName>
    <definedName name="DLCTG">#REF!</definedName>
    <definedName name="DLL">#REF!</definedName>
    <definedName name="DLSCM15">#REF!</definedName>
    <definedName name="DLSCM30">#REF!</definedName>
    <definedName name="DLSCM40">#REF!</definedName>
    <definedName name="DLUHT">#REF!</definedName>
    <definedName name="DLUHT30">#REF!</definedName>
    <definedName name="DLUHT40">#REF!</definedName>
    <definedName name="DM">#REF!</definedName>
    <definedName name="dm56bxd">#REF!</definedName>
    <definedName name="dmat">#REF!</definedName>
    <definedName name="dmdv">#REF!</definedName>
    <definedName name="DMHH">#REF!</definedName>
    <definedName name="dmoi">#REF!</definedName>
    <definedName name="DÑt45x4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bt">#REF!</definedName>
    <definedName name="DS1p1vc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CHO">{"'Sheet1'!$L$16"}</definedName>
    <definedName name="DSDL">{"'Sheet1'!$L$16"}</definedName>
    <definedName name="DSPK1p1nc">#REF!</definedName>
    <definedName name="DSPK1p1vl">#REF!</definedName>
    <definedName name="DSPK1pnc">#REF!</definedName>
    <definedName name="DSPK1pvl">#REF!</definedName>
    <definedName name="DSUMDATA">#REF!</definedName>
    <definedName name="dt">#REF!</definedName>
    <definedName name="DTBH">#REF!</definedName>
    <definedName name="dtdt">#REF!</definedName>
    <definedName name="DThu_Cartering179_2023">'[3]3 CARTERING 179'!$B$13:$O$19</definedName>
    <definedName name="DThu_Genshi_2023">'[3]3 GENSHI'!$B$13:$O$19</definedName>
    <definedName name="DThu_IWA_2023">'[3]3 IWA'!$B$13:$O$19</definedName>
    <definedName name="DThu_Kohi_2023">'[3]3 KOHI COFFEE'!$B$11:$O$30</definedName>
    <definedName name="DThu_MLBistro_2023">'[3]3 ML BISTRO'!$B$13:$O$20</definedName>
    <definedName name="DThu_MylifeCoffee_2023">'[3]3 MYLIFE COFFEE'!$B$13:$O$23</definedName>
    <definedName name="DThu_Ramen_2023">'[3]3 RAMEN CONCEPT'!$B$13:$O$19</definedName>
    <definedName name="DThu_Shamoji_2023">'[3]3 SHAMOJI ROBATA YAKI'!$B$11:$O$24</definedName>
    <definedName name="DThu_YenPre_2023">'[3]3 YEN PRE'!$B$13:$O$20</definedName>
    <definedName name="DThu_YenSuShi_2023">'[3]3 YEN SUSHI &amp; SAKE PUB'!$B$11:$O$24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tndchoco">#REF!,#REF!,#REF!,#REF!,#REF!,#REF!</definedName>
    <definedName name="Du">{"'Sheet1'!$L$16"}</definedName>
    <definedName name="dulieu">#REF!</definedName>
    <definedName name="duoi">#REF!</definedName>
    <definedName name="Duy">#REF!</definedName>
    <definedName name="ea">#REF!</definedName>
    <definedName name="EÅ8">#REF!</definedName>
    <definedName name="Email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xactAddinReports">1</definedName>
    <definedName name="Excel_BuiltIn__FilterDatabase_6">#REF!</definedName>
    <definedName name="Excel_BuiltIn_Print_Area_1">#REF!</definedName>
    <definedName name="Excel_BuiltIn_Print_Area_2_1">#REF!</definedName>
    <definedName name="Excel_BuiltIn_Print_Area_4_1">#REF!</definedName>
    <definedName name="Excel_BuiltIn_Print_Area_5">#REF!</definedName>
    <definedName name="Excel_BuiltIn_Print_Area_6">#REF!</definedName>
    <definedName name="Excel_BuiltIn_Print_Area_8">#REF!</definedName>
    <definedName name="Excell_HCM">#REF!</definedName>
    <definedName name="Exp._Totals">[5]Data!$F$3:$F$128</definedName>
    <definedName name="exrate">#REF!</definedName>
    <definedName name="f" localSheetId="2">#REF!</definedName>
    <definedName name="f">#REF!</definedName>
    <definedName name="F6A">{"'Sheet1'!$L$16"}</definedName>
    <definedName name="F6B">{"'Sheet1'!$L$16"}</definedName>
    <definedName name="Fax">#REF!</definedName>
    <definedName name="FCode">#REF!</definedName>
    <definedName name="feb">#REF!</definedName>
    <definedName name="fef">{"'Sheet1'!$L$16"}</definedName>
    <definedName name="FFD">#REF!</definedName>
    <definedName name="FORM_A13_14">#REF!</definedName>
    <definedName name="FORM_A22">#REF!</definedName>
    <definedName name="Format">#REF!</definedName>
    <definedName name="Full">#REF!</definedName>
    <definedName name="fw_bank">#REF!</definedName>
    <definedName name="fw_month">#REF!</definedName>
    <definedName name="fw_usd">#REF!</definedName>
    <definedName name="fw_year">#REF!</definedName>
    <definedName name="fww">{"'Sheet1'!$L$16"}</definedName>
    <definedName name="g40g40">#REF!</definedName>
    <definedName name="gachchongtron">#REF!</definedName>
    <definedName name="gachlanem">#REF!</definedName>
    <definedName name="gas">#REF!</definedName>
    <definedName name="gchi">#REF!</definedName>
    <definedName name="gd">#REF!</definedName>
    <definedName name="GFST04">#REF!</definedName>
    <definedName name="GHHHS">{"'Sheet1'!$L$16"}</definedName>
    <definedName name="Gia_CT">#REF!</definedName>
    <definedName name="gia_tien">#REF!</definedName>
    <definedName name="gia_tien_BTN">#REF!</definedName>
    <definedName name="Gia_VT">#REF!</definedName>
    <definedName name="GIAVLIEUTN">#REF!</definedName>
    <definedName name="giotuoi">#REF!</definedName>
    <definedName name="GJ">#REF!</definedName>
    <definedName name="gl3p">#REF!</definedName>
    <definedName name="gld">#REF!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OVAP1">#REF!</definedName>
    <definedName name="GOVAP2">#REF!</definedName>
    <definedName name="gtc">#REF!</definedName>
    <definedName name="GTRI">#REF!</definedName>
    <definedName name="GTXL">#REF!</definedName>
    <definedName name="gxm">#REF!</definedName>
    <definedName name="h">#REF!</definedName>
    <definedName name="H_ng_mòc_cáng_trÖnh">#REF!</definedName>
    <definedName name="H_THUCHTHH">#REF!</definedName>
    <definedName name="H_THUCTT">#REF!</definedName>
    <definedName name="Ha">#REF!</definedName>
    <definedName name="Hai">{"'Sheet1'!$L$16"}</definedName>
    <definedName name="hang">#REF!</definedName>
    <definedName name="hanh">{"'Sheet1'!$L$16"}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pSKW">#REF!</definedName>
    <definedName name="HChong">#REF!</definedName>
    <definedName name="HCM">#REF!</definedName>
    <definedName name="Heä_soá_laép_xaø_H">1.7</definedName>
    <definedName name="heä_soá_sình_laày">#REF!</definedName>
    <definedName name="hh" localSheetId="4">OFFSET(NKC_DongD,0,7,ROW(NKC_DongC)-ROW(NKC_DongD),3)</definedName>
    <definedName name="hh" localSheetId="2">OFFSET(NKC_DongD,0,7,ROW(NKC_DongC)-ROW(NKC_DongD),3)</definedName>
    <definedName name="hh">OFFSET(NKC_DongD,0,7,ROW(NKC_DongC)-ROW(NKC_DongD),3)</definedName>
    <definedName name="HHTT" localSheetId="2">#REF!</definedName>
    <definedName name="HHTT">#REF!</definedName>
    <definedName name="HiddenRows">#REF!</definedName>
    <definedName name="hien">#REF!</definedName>
    <definedName name="Hinh_thuc" localSheetId="2">#REF!</definedName>
    <definedName name="Hinh_thuc">#REF!</definedName>
    <definedName name="hjjkl">{"'Sheet1'!$L$16"}</definedName>
    <definedName name="hkhjg">#REF!</definedName>
    <definedName name="HM">#REF!</definedName>
    <definedName name="hoc">55000</definedName>
    <definedName name="HOCMON">#REF!</definedName>
    <definedName name="HOME_MANP">#REF!</definedName>
    <definedName name="HOMEOFFICE_COST">#REF!</definedName>
    <definedName name="hoten">#REF!</definedName>
    <definedName name="Hoü_vaì_tãn">#REF!</definedName>
    <definedName name="HSCT3">0.1</definedName>
    <definedName name="hsdc1">#REF!</definedName>
    <definedName name="HSDN">2.5</definedName>
    <definedName name="HSHH">#REF!</definedName>
    <definedName name="HSHHUT">#REF!</definedName>
    <definedName name="hsk">#REF!</definedName>
    <definedName name="HSKK35">#REF!</definedName>
    <definedName name="HSLX">#REF!</definedName>
    <definedName name="HSLXH">1.7</definedName>
    <definedName name="HSLXP">#REF!</definedName>
    <definedName name="HSVC1">#REF!</definedName>
    <definedName name="HSVC2">#REF!</definedName>
    <definedName name="HSVC3">#REF!</definedName>
    <definedName name="HT">#REF!</definedName>
    <definedName name="HTHH">#REF!</definedName>
    <definedName name="HTML_CodePage" localSheetId="2" hidden="1">1252</definedName>
    <definedName name="HTML_CodePage">950</definedName>
    <definedName name="HTML_Control" localSheetId="2" hidden="1">{"'Sheet1'!$A$2"}</definedName>
    <definedName name="HTML_Control">{"'Sheet1'!$L$16"}</definedName>
    <definedName name="HTML_Description">""</definedName>
    <definedName name="HTML_Email">""</definedName>
    <definedName name="HTML_Header">"Sheet1"</definedName>
    <definedName name="HTML_LastUpdate" localSheetId="2" hidden="1">"11/13/2002"</definedName>
    <definedName name="HTML_LastUpdate">"2000/9/14"</definedName>
    <definedName name="HTML_LineAfter">FALSE</definedName>
    <definedName name="HTML_LineBefore">FALSE</definedName>
    <definedName name="HTML_Name" localSheetId="2" hidden="1">"Ulysses R. Gotera"</definedName>
    <definedName name="HTML_Name">"J.C.WONG"</definedName>
    <definedName name="HTML_OBDlg2">TRUE</definedName>
    <definedName name="HTML_OBDlg4">TRUE</definedName>
    <definedName name="HTML_OS">0</definedName>
    <definedName name="HTML_PathFile" localSheetId="2" hidden="1">"C:\My Documents\MyHTML.htm"</definedName>
    <definedName name="HTML_PathFile">"C:\2689\Q\國內\00q3961台化龍德PTA3建造\MyHTML.htm"</definedName>
    <definedName name="HTML_Title" localSheetId="2" hidden="1">"Book1"</definedName>
    <definedName name="HTML_Title">"00Q3961-SUM"</definedName>
    <definedName name="HTNC" localSheetId="2">#REF!</definedName>
    <definedName name="HTNC">#REF!</definedName>
    <definedName name="HTTC">#REF!</definedName>
    <definedName name="HTTP">#REF!</definedName>
    <definedName name="HTVL" localSheetId="2">#REF!</definedName>
    <definedName name="HTVL">#REF!</definedName>
    <definedName name="Hung">{"'Sheet1'!$L$16"}</definedName>
    <definedName name="Huu">{"'Sheet1'!$L$16"}</definedName>
    <definedName name="huy">{"'Sheet1'!$L$16"}</definedName>
    <definedName name="hvn">#REF!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nfo07">#REF!</definedName>
    <definedName name="Invoice_register">[5]Data!$Y$3:$AI$131</definedName>
    <definedName name="j" localSheetId="2">#REF!</definedName>
    <definedName name="j">#REF!</definedName>
    <definedName name="j356C8">#REF!</definedName>
    <definedName name="joblist">[5]Data!$Q$3:$V$516</definedName>
    <definedName name="Jul">#REF!</definedName>
    <definedName name="Jun">#REF!</definedName>
    <definedName name="K" localSheetId="2">#REF!</definedName>
    <definedName name="K">#REF!</definedName>
    <definedName name="k2b" localSheetId="2">#REF!</definedName>
    <definedName name="k2b">#REF!</definedName>
    <definedName name="kcong">#REF!</definedName>
    <definedName name="KCSCM">#REF!</definedName>
    <definedName name="kdien">#REF!</definedName>
    <definedName name="KDQTT0405">#REF!</definedName>
    <definedName name="keo">#REF!</definedName>
    <definedName name="KeyFigure">#REF!</definedName>
    <definedName name="kh">#REF!</definedName>
    <definedName name="KH_Chang">#REF!</definedName>
    <definedName name="khac">2</definedName>
    <definedName name="Khâi">#REF!</definedName>
    <definedName name="KHCT">#REF!</definedName>
    <definedName name="KHSXSnack">#REF!</definedName>
    <definedName name="KhuyenmaiUPS">"AutoShape 264"</definedName>
    <definedName name="Kiem_tra_trung_ten">#REF!</definedName>
    <definedName name="kiemtoant0405">#REF!</definedName>
    <definedName name="kiemtra">#REF!</definedName>
    <definedName name="KLTHDN">#REF!</definedName>
    <definedName name="KLVANKHUON">#REF!</definedName>
    <definedName name="kp1ph">#REF!</definedName>
    <definedName name="KQHDKD">#REF!</definedName>
    <definedName name="KSTK">#REF!</definedName>
    <definedName name="ktcpt0405">#REF!</definedName>
    <definedName name="KVC">#REF!</definedName>
    <definedName name="kytt0405">#REF!</definedName>
    <definedName name="L">#REF!</definedName>
    <definedName name="l_1">#REF!</definedName>
    <definedName name="L_mong">#REF!</definedName>
    <definedName name="Lapmay">#REF!</definedName>
    <definedName name="LCTT_GT_page1">#REF!</definedName>
    <definedName name="LCTT_GT_page2">#REF!</definedName>
    <definedName name="LGNDCHOCO1">#REF!,#REF!,#REF!,#REF!,#REF!,#REF!</definedName>
    <definedName name="limh">{"'Sheet1'!$L$16"}</definedName>
    <definedName name="list">#REF!</definedName>
    <definedName name="LIST_TT">[8]list!$A:$N</definedName>
    <definedName name="listj">#REF!</definedName>
    <definedName name="LK_hathe" localSheetId="2">#REF!</definedName>
    <definedName name="LK_hathe">#REF!</definedName>
    <definedName name="Lmk" localSheetId="2">#REF!</definedName>
    <definedName name="Lmk">#REF!</definedName>
    <definedName name="LN">#REF!</definedName>
    <definedName name="Lnsc">#REF!</definedName>
    <definedName name="Lo">#REF!</definedName>
    <definedName name="LO283K">#REF!</definedName>
    <definedName name="LO815K">#REF!</definedName>
    <definedName name="Loai_TD">#REF!</definedName>
    <definedName name="LOAICHUNGTU">#REF!</definedName>
    <definedName name="LOAÏI_CHÖÙNG_TÖØ">#REF!</definedName>
    <definedName name="Loan">{"'Sheet1'!$L$16"}</definedName>
    <definedName name="Lookup">#REF!</definedName>
    <definedName name="ltre">#REF!</definedName>
    <definedName name="luong">#REF!</definedName>
    <definedName name="LUONGCHUYENTC">#REF!</definedName>
    <definedName name="LUONGCHUYENTP">#REF!</definedName>
    <definedName name="lVC">#REF!</definedName>
    <definedName name="M10aa1p">#REF!</definedName>
    <definedName name="M12aavl">#REF!</definedName>
    <definedName name="M12ba3p">#REF!</definedName>
    <definedName name="M12bb1p">#REF!</definedName>
    <definedName name="M14bb1p">#REF!</definedName>
    <definedName name="M8a">#REF!</definedName>
    <definedName name="M8aa">#REF!</definedName>
    <definedName name="m8aanc">#REF!</definedName>
    <definedName name="m8aavl">#REF!</definedName>
    <definedName name="Ma3pnc">#REF!</definedName>
    <definedName name="Ma3pvl">#REF!</definedName>
    <definedName name="Maa3pnc">#REF!</definedName>
    <definedName name="Maa3pvl">#REF!</definedName>
    <definedName name="Machine">#REF!</definedName>
    <definedName name="MACRO">#REF!</definedName>
    <definedName name="Macro1">#REF!</definedName>
    <definedName name="MAG">#REF!</definedName>
    <definedName name="MAHANG">#REF!</definedName>
    <definedName name="MAI">{"'Sheet1'!$L$16"}</definedName>
    <definedName name="MANHAPLOAI2">#REF!</definedName>
    <definedName name="MANPP">#REF!</definedName>
    <definedName name="MANXXMDEN">#REF!</definedName>
    <definedName name="MANXXMTRANG">#REF!</definedName>
    <definedName name="Maõ">#REF!</definedName>
    <definedName name="MAÕCOÙ">#REF!</definedName>
    <definedName name="MAÕNÔÏ">#REF!</definedName>
    <definedName name="mar">#REF!</definedName>
    <definedName name="MART0405">#REF!</definedName>
    <definedName name="MASP">#REF!</definedName>
    <definedName name="matinh">#REF!</definedName>
    <definedName name="matit">#REF!</definedName>
    <definedName name="MATP_GT">#REF!</definedName>
    <definedName name="MAVANKHUON">#REF!</definedName>
    <definedName name="MAVLTHDN">#REF!</definedName>
    <definedName name="may">#REF!</definedName>
    <definedName name="May_2001">#REF!</definedName>
    <definedName name="Mba1p">#REF!</definedName>
    <definedName name="Mba3p">#REF!</definedName>
    <definedName name="Mbb3p">#REF!</definedName>
    <definedName name="mc">#REF!</definedName>
    <definedName name="me">#REF!</definedName>
    <definedName name="MG_A">#REF!</definedName>
    <definedName name="mh">#REF!</definedName>
    <definedName name="MNPP">#REF!</definedName>
    <definedName name="MNV">#REF!</definedName>
    <definedName name="MNV_TP">#REF!</definedName>
    <definedName name="mongbang">#REF!</definedName>
    <definedName name="mongdon">#REF!</definedName>
    <definedName name="month">CONCATENATE("CGS KIDO ",TEXT(#REF!,"mm")," ",YEAR(#REF!))</definedName>
    <definedName name="MonthYear">#REF!</definedName>
    <definedName name="Morong">#REF!</definedName>
    <definedName name="Morong4054_85">#REF!</definedName>
    <definedName name="Moùng" localSheetId="2">#REF!</definedName>
    <definedName name="Moùng">#REF!</definedName>
    <definedName name="MSCT">#REF!</definedName>
    <definedName name="MST">#REF!</definedName>
    <definedName name="mth">#REF!</definedName>
    <definedName name="MTMAC12">#REF!</definedName>
    <definedName name="mtram">#REF!</definedName>
    <definedName name="MUA">#REF!</definedName>
    <definedName name="n">#REF!</definedName>
    <definedName name="N.THAÙNG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g">#REF!</definedName>
    <definedName name="N1pINGvc">#REF!</definedName>
    <definedName name="n1pint">#REF!</definedName>
    <definedName name="Nam">#REF!</definedName>
    <definedName name="Name">#REF!</definedName>
    <definedName name="nc">#REF!</definedName>
    <definedName name="nc3p">#REF!</definedName>
    <definedName name="NCBD100">#REF!</definedName>
    <definedName name="NCBD200">#REF!</definedName>
    <definedName name="NCBD250">#REF!</definedName>
    <definedName name="NCcap0.7">#REF!</definedName>
    <definedName name="NCcap1">#REF!</definedName>
    <definedName name="NCCT3p">#REF!</definedName>
    <definedName name="ncdm">#REF!</definedName>
    <definedName name="ncong">#REF!</definedName>
    <definedName name="NCT_BKTC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G_THANG">#REF!</definedName>
    <definedName name="nganquyt0405">#REF!</definedName>
    <definedName name="NGAØY">#REF!</definedName>
    <definedName name="ngau">#REF!</definedName>
    <definedName name="NgayXK">#REF!</definedName>
    <definedName name="NGOÂ_TIEÁN_DUÕNG">#REF!</definedName>
    <definedName name="Nguyen">{"'Sheet1'!$L$16"}</definedName>
    <definedName name="NH">#REF!</definedName>
    <definedName name="Nh_n_cáng">#REF!</definedName>
    <definedName name="NHAÄP">#REF!</definedName>
    <definedName name="NHAP_KL_TIEN_DO_THUC_HIEN">#REF!</definedName>
    <definedName name="nhapBO">#REF!</definedName>
    <definedName name="nhapmuaTT">#REF!</definedName>
    <definedName name="Nhapsolieu">#REF!</definedName>
    <definedName name="NHAPXMTRANG">#REF!</definedName>
    <definedName name="NHATKY">#REF!</definedName>
    <definedName name="nhn">#REF!</definedName>
    <definedName name="NHot">#REF!</definedName>
    <definedName name="nhua">#REF!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903p">#REF!</definedName>
    <definedName name="nin3p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vc">#REF!</definedName>
    <definedName name="NINDvl">#REF!</definedName>
    <definedName name="nindvl1p">#REF!</definedName>
    <definedName name="ning1p">#REF!</definedName>
    <definedName name="ningnc1p">#REF!</definedName>
    <definedName name="ningvl1p">#REF!</definedName>
    <definedName name="NINnc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KChung" localSheetId="1">OFFSET(NKC_DongD,0,7,ROW(NKC_DongC)-ROW(NKC_DongD),3)</definedName>
    <definedName name="NKChung" localSheetId="4">OFFSET(NKC_DongD,0,7,ROW(NKC_DongC)-ROW(NKC_DongD),3)</definedName>
    <definedName name="NKChung" localSheetId="0">OFFSET(NKC_DongD,0,7,ROW(NKC_DongC)-ROW(NKC_DongD),3)</definedName>
    <definedName name="NKChung" localSheetId="2">OFFSET(NKC_DongD,0,7,ROW(NKC_DongC)-ROW(NKC_DongD),3)</definedName>
    <definedName name="NKChung">OFFSET(NKC_DongD,0,7,ROW(NKC_DongC)-ROW(NKC_DongD),3)</definedName>
    <definedName name="nl" localSheetId="2">#REF!</definedName>
    <definedName name="nl">#REF!</definedName>
    <definedName name="nl1p">#REF!</definedName>
    <definedName name="nl3p">#REF!</definedName>
    <definedName name="NLDLCTG">#REF!</definedName>
    <definedName name="nlht">#REF!</definedName>
    <definedName name="NLOAI2">#REF!</definedName>
    <definedName name="NLTK1p">#REF!</definedName>
    <definedName name="nn">#REF!</definedName>
    <definedName name="nn1p">#REF!</definedName>
    <definedName name="nn3p">#REF!</definedName>
    <definedName name="No">#REF!</definedName>
    <definedName name="NOÄI_DUNG">#REF!</definedName>
    <definedName name="none">#REF!</definedName>
    <definedName name="Nov">#REF!</definedName>
    <definedName name="NPP">#REF!</definedName>
    <definedName name="nsl">#REF!</definedName>
    <definedName name="NU">#REF!</definedName>
    <definedName name="nvldm">#REF!</definedName>
    <definedName name="NVLxuatkho">#REF!</definedName>
    <definedName name="nx">#REF!</definedName>
    <definedName name="NXMDEN">#REF!</definedName>
    <definedName name="NXMTRA">#REF!</definedName>
    <definedName name="NXT">#REF!</definedName>
    <definedName name="nxtbaobi">#REF!</definedName>
    <definedName name="NXTBBTAM">#REF!</definedName>
    <definedName name="nxtkdc">#REF!</definedName>
    <definedName name="nxttrungthu">#REF!</definedName>
    <definedName name="Oct">#REF!</definedName>
    <definedName name="OneTwoThree">#REF!</definedName>
    <definedName name="ong">#REF!</definedName>
    <definedName name="openingrate">#REF!</definedName>
    <definedName name="OrderTable">#REF!</definedName>
    <definedName name="osc">#REF!</definedName>
    <definedName name="othern19">'[4]North 2019'!$A$5:$AG$44</definedName>
    <definedName name="othern20">'[4]Miền Bắc 2020'!$A$3:$AI$46</definedName>
    <definedName name="othern21">'[4]Other - 2021'!$A$40:$AK$63</definedName>
    <definedName name="others19">'[4]South 2019'!$A$6:$AG$74</definedName>
    <definedName name="others20">'[4]Miền Nam 2020'!$A$3:$AI$49</definedName>
    <definedName name="others21">'[4]Other - 2021'!$A$11:$AK$39</definedName>
    <definedName name="OTMM">[9]DATA!$B$3:$AX$1048576</definedName>
    <definedName name="oxy">#REF!</definedName>
    <definedName name="PA">#REF!</definedName>
    <definedName name="panen">#REF!</definedName>
    <definedName name="PAX_Jobprofit">[5]Data!$I$3:$I$128</definedName>
    <definedName name="PAXNIG_Profit">[5]Data!$J$3:$J$128</definedName>
    <definedName name="PChe">#REF!</definedName>
    <definedName name="PERIOD">[13]Master!$E$11</definedName>
    <definedName name="pgia">#REF!</definedName>
    <definedName name="PHAITRAPS">#REF!</definedName>
    <definedName name="phapchet0405">#REF!</definedName>
    <definedName name="Phone" localSheetId="2">#REF!</definedName>
    <definedName name="Phone">#REF!</definedName>
    <definedName name="phu_luc_vua">#REF!</definedName>
    <definedName name="PHUNHUAN">#REF!</definedName>
    <definedName name="PK">#REF!</definedName>
    <definedName name="PLTH">#REF!</definedName>
    <definedName name="PNLSS">OFFSET(NKC_DongD,0,7,ROW(NKC_DongC)-ROW(NKC_DongD),3)</definedName>
    <definedName name="PRICE">#REF!</definedName>
    <definedName name="PRICE1">#REF!</definedName>
    <definedName name="_xlnm.Print_Area" localSheetId="4">MKT!$A$2:$L$29</definedName>
    <definedName name="_xlnm.Print_Area" localSheetId="3">'Target Sale'!$A$1:$G$18</definedName>
    <definedName name="Print_CEM_cc5">#REF!</definedName>
    <definedName name="_xlnm.Print_Titles" localSheetId="4">MKT!$7:$8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jName">#REF!</definedName>
    <definedName name="prjNo">#REF!</definedName>
    <definedName name="ProdForm" localSheetId="2">#REF!</definedName>
    <definedName name="ProdForm">#REF!</definedName>
    <definedName name="Product" localSheetId="2">#REF!</definedName>
    <definedName name="Product">#REF!</definedName>
    <definedName name="PROPOSAL">#REF!</definedName>
    <definedName name="pt">#REF!</definedName>
    <definedName name="PT_Duong">#REF!</definedName>
    <definedName name="ptdg">#REF!</definedName>
    <definedName name="PTDG_cau">#REF!</definedName>
    <definedName name="ptdg_cong">#REF!</definedName>
    <definedName name="ptdg_duong">#REF!</definedName>
    <definedName name="ptgdsxt0405">#REF!</definedName>
    <definedName name="PTNC" localSheetId="2">#REF!</definedName>
    <definedName name="PTNC">#REF!</definedName>
    <definedName name="pvi">[4]info!$A$10:$C$15</definedName>
    <definedName name="py">#REF!</definedName>
    <definedName name="Q_So">#REF!</definedName>
    <definedName name="Q1st03">#REF!</definedName>
    <definedName name="Q1st04">#REF!</definedName>
    <definedName name="Q2nd03">#REF!</definedName>
    <definedName name="Q2nd04">#REF!</definedName>
    <definedName name="qh">#REF!</definedName>
    <definedName name="QUAN1">#REF!</definedName>
    <definedName name="QUAN10">#REF!</definedName>
    <definedName name="QUAN11">#REF!</definedName>
    <definedName name="QUAN12">#REF!</definedName>
    <definedName name="QUAN2">#REF!</definedName>
    <definedName name="QUAN4">#REF!</definedName>
    <definedName name="QUAN7">#REF!</definedName>
    <definedName name="QUAN8B">#REF!</definedName>
    <definedName name="QUANGTIEN2">#REF!</definedName>
    <definedName name="Quynh">OFFSET(NKC_DongD,0,7,ROW(NKC_DongC)-ROW(NKC_DongD),3)</definedName>
    <definedName name="qzqzqz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6">#REF!</definedName>
    <definedName name="qzqzqz7">#REF!</definedName>
    <definedName name="qzqzqz8">#REF!</definedName>
    <definedName name="qzqzqz9">#REF!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te">14000</definedName>
    <definedName name="Ratecard07">#REF!</definedName>
    <definedName name="RawData">#REF!</definedName>
    <definedName name="RawHeader">#REF!</definedName>
    <definedName name="RCArea" localSheetId="2">#REF!</definedName>
    <definedName name="RCArea">#REF!</definedName>
    <definedName name="_xlnm.Recorder">#REF!</definedName>
    <definedName name="RECOUT">#REF!</definedName>
    <definedName name="recruit">[4]Recruit!$A$8:$AG$46</definedName>
    <definedName name="Rev._Totals">[5]Data!$E$3:$E$128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MB">#REF!</definedName>
    <definedName name="RMCOptions">"*100000000000000"</definedName>
    <definedName name="ROI">{"'Sheet1'!$L$16"}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TG">#REF!</definedName>
    <definedName name="s">#REF!</definedName>
    <definedName name="S_2_Bï_v_nh">#REF!</definedName>
    <definedName name="S1110S">#REF!</definedName>
    <definedName name="S1211S">#REF!</definedName>
    <definedName name="S1221S">#REF!</definedName>
    <definedName name="S1231S">#REF!</definedName>
    <definedName name="S1311S">#REF!</definedName>
    <definedName name="S1321S">#REF!</definedName>
    <definedName name="S1361S">#REF!</definedName>
    <definedName name="S1411S">#REF!</definedName>
    <definedName name="S1431S">#REF!</definedName>
    <definedName name="S1511S">#REF!</definedName>
    <definedName name="S1521S">#REF!</definedName>
    <definedName name="S1561S">#REF!</definedName>
    <definedName name="S1591S">#REF!</definedName>
    <definedName name="S1C00S">#REF!</definedName>
    <definedName name="S1D10S">#REF!</definedName>
    <definedName name="S1D20S">#REF!</definedName>
    <definedName name="S1D30S">#REF!</definedName>
    <definedName name="S1D40S">#REF!</definedName>
    <definedName name="S1D50S">#REF!</definedName>
    <definedName name="S1D60S">#REF!</definedName>
    <definedName name="S1E00S">#REF!</definedName>
    <definedName name="S1E01S">#REF!</definedName>
    <definedName name="S1G10S">#REF!</definedName>
    <definedName name="S1G20S">#REF!</definedName>
    <definedName name="S1G50S">#REF!</definedName>
    <definedName name="S1G60S">#REF!</definedName>
    <definedName name="S1H00S">#REF!</definedName>
    <definedName name="S1I00S">#REF!</definedName>
    <definedName name="S1J00S">#REF!</definedName>
    <definedName name="S1K11S">#REF!</definedName>
    <definedName name="S1K21S">#REF!</definedName>
    <definedName name="S1K31S">#REF!</definedName>
    <definedName name="S1L11S">#REF!</definedName>
    <definedName name="S1L12S">#REF!</definedName>
    <definedName name="S1L31S">#REF!</definedName>
    <definedName name="S1L61S">#REF!</definedName>
    <definedName name="S1M00S">#REF!</definedName>
    <definedName name="S1N00S">#REF!</definedName>
    <definedName name="S2620S">#REF!</definedName>
    <definedName name="S2626S">#REF!</definedName>
    <definedName name="S2640S">#REF!</definedName>
    <definedName name="S2650S">#REF!</definedName>
    <definedName name="S2660S">#REF!</definedName>
    <definedName name="S2C00S">#REF!</definedName>
    <definedName name="S2D00S">#REF!</definedName>
    <definedName name="S2E00S">#REF!</definedName>
    <definedName name="S2G00S">#REF!</definedName>
    <definedName name="S2H00S">#REF!</definedName>
    <definedName name="S2J00S">#REF!</definedName>
    <definedName name="S2K21S">#REF!</definedName>
    <definedName name="S2K31S">#REF!</definedName>
    <definedName name="S2M00S">#REF!</definedName>
    <definedName name="S3800S">#REF!</definedName>
    <definedName name="S3900S">#REF!</definedName>
    <definedName name="S3910S">#REF!</definedName>
    <definedName name="S3920S">#REF!</definedName>
    <definedName name="S3930S">#REF!</definedName>
    <definedName name="S3940S">#REF!</definedName>
    <definedName name="S3990S">#REF!</definedName>
    <definedName name="salary">#REF!</definedName>
    <definedName name="san">#REF!</definedName>
    <definedName name="SCCR">#REF!</definedName>
    <definedName name="SCDT">#REF!</definedName>
    <definedName name="SCementS">#REF!</definedName>
    <definedName name="SCH">#REF!</definedName>
    <definedName name="SClinkerS">#REF!</definedName>
    <definedName name="SCT_BKTC">#REF!</definedName>
    <definedName name="sd1p">#REF!</definedName>
    <definedName name="sd3p">#REF!</definedName>
    <definedName name="sdfsef">#REF!</definedName>
    <definedName name="SDMONG">#REF!</definedName>
    <definedName name="Sep">#REF!</definedName>
    <definedName name="Sex">#REF!</definedName>
    <definedName name="Sheet1">#REF!</definedName>
    <definedName name="sheet6" hidden="1">{"'Sheet1'!$A$2"}</definedName>
    <definedName name="SheetName">"[Bao_cao_cua_NVTK_tai_NPP_bieu_mau_moi_4___Mau_moi.xls]~         "</definedName>
    <definedName name="sht" localSheetId="2">#REF!</definedName>
    <definedName name="sht">#REF!</definedName>
    <definedName name="sht1p" localSheetId="2">#REF!</definedName>
    <definedName name="sht1p">#REF!</definedName>
    <definedName name="sht3p" localSheetId="2">#REF!</definedName>
    <definedName name="sht3p">#REF!</definedName>
    <definedName name="sieucao">#REF!</definedName>
    <definedName name="SIZE">#REF!</definedName>
    <definedName name="SJ00S">#REF!</definedName>
    <definedName name="SL">#REF!</definedName>
    <definedName name="SL_CRD">#REF!</definedName>
    <definedName name="SL_CRS">#REF!</definedName>
    <definedName name="SL_CS">#REF!</definedName>
    <definedName name="SL_DD">#REF!</definedName>
    <definedName name="slg">#REF!</definedName>
    <definedName name="slk">#REF!</definedName>
    <definedName name="sll">#REF!</definedName>
    <definedName name="sm">#REF!</definedName>
    <definedName name="snack">#REF!</definedName>
    <definedName name="soc3p">#REF!</definedName>
    <definedName name="socando">#REF!</definedName>
    <definedName name="Soi">#REF!</definedName>
    <definedName name="solieu">#REF!</definedName>
    <definedName name="SoLieuT102022">'[3]DThu 2022 '!$BU$5:$BZ$28</definedName>
    <definedName name="SoLieuT12022">'[3]DThu 2022 '!$J$5:$O$28</definedName>
    <definedName name="SoLieuT22022">'[3]DThu 2022 '!$Q$5:$V$28</definedName>
    <definedName name="SoLieuT32022">'[3]DThu 2022 '!$X$5:$AC$28</definedName>
    <definedName name="SoLieuT42022">'[3]DThu 2022 '!$AE$5:$AJ$28</definedName>
    <definedName name="SoLieuT52022">'[3]DThu 2022 '!$AL$5:$AQ$28</definedName>
    <definedName name="SoLieuT62022">'[3]DThu 2022 '!$AS$5:$AX$28</definedName>
    <definedName name="SoLieuT72022">'[3]DThu 2022 '!$AZ$5:$BE$28</definedName>
    <definedName name="SoLieuT82022">'[3]DThu 2022 '!$BG$5:$BL$28</definedName>
    <definedName name="SoLieuT92022">'[3]DThu 2022 '!$BN$5:$BS$28</definedName>
    <definedName name="solomont0405">#REF!</definedName>
    <definedName name="son">#REF!</definedName>
    <definedName name="SOPHIEU">#REF!</definedName>
    <definedName name="SORT">#REF!</definedName>
    <definedName name="SOTIEN_BKTC">#REF!</definedName>
    <definedName name="SPEC">#REF!</definedName>
    <definedName name="SpecialPrice">#REF!</definedName>
    <definedName name="SPECSUMMARY">#REF!</definedName>
    <definedName name="st1p">#REF!</definedName>
    <definedName name="st3p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te">#REF!</definedName>
    <definedName name="STBCPN2">#REF!</definedName>
    <definedName name="stop">#REF!</definedName>
    <definedName name="Stt">#REF!</definedName>
    <definedName name="STTPHIEU">#REF!</definedName>
    <definedName name="Subject">#REF!</definedName>
    <definedName name="SUM">#REF!,#REF!</definedName>
    <definedName name="SUMMARY">#REF!</definedName>
    <definedName name="sumTB">#REF!</definedName>
    <definedName name="sumXL">#REF!</definedName>
    <definedName name="SUN">#REF!</definedName>
    <definedName name="T">#REF!</definedName>
    <definedName name="T.08">#REF!</definedName>
    <definedName name="t101p">#REF!</definedName>
    <definedName name="t103p">#REF!</definedName>
    <definedName name="t10m">#REF!</definedName>
    <definedName name="t10nc1p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44QUAN3">#REF!</definedName>
    <definedName name="T45GOVAP1">#REF!</definedName>
    <definedName name="T45HCUCHI">#REF!</definedName>
    <definedName name="T45HHOCMON">#REF!</definedName>
    <definedName name="T45QBINHCHANH">#REF!</definedName>
    <definedName name="T45QBINHTAN">#REF!</definedName>
    <definedName name="T45QBINHTHANH1">#REF!</definedName>
    <definedName name="T45QBINHTHANH2">#REF!</definedName>
    <definedName name="T45QGOVAP1">#REF!</definedName>
    <definedName name="T45QGOVAP2">#REF!</definedName>
    <definedName name="T45QPHUNHUAN">#REF!</definedName>
    <definedName name="T45QTANBINH2">#REF!</definedName>
    <definedName name="T45QTANHBINH1">#REF!</definedName>
    <definedName name="T45QTANPHU">#REF!</definedName>
    <definedName name="T45QTHUDUC1">#REF!</definedName>
    <definedName name="T45QTHUDUC2">#REF!</definedName>
    <definedName name="T45QUAN1">#REF!</definedName>
    <definedName name="T45QUAN10">#REF!</definedName>
    <definedName name="T45QUAN11">#REF!</definedName>
    <definedName name="T45QUAN12">#REF!</definedName>
    <definedName name="T45QUAN2">#REF!</definedName>
    <definedName name="T45QUAN3">#REF!</definedName>
    <definedName name="T45QUAN4">#REF!</definedName>
    <definedName name="T45QUAN6A">#REF!</definedName>
    <definedName name="T45QUAN6B">#REF!</definedName>
    <definedName name="T45QUAN7">#REF!</definedName>
    <definedName name="T45QUAN8B">#REF!</definedName>
    <definedName name="T45QUAN9">#REF!</definedName>
    <definedName name="t7m">#REF!</definedName>
    <definedName name="t8m">#REF!</definedName>
    <definedName name="TABLE1">#REF!</definedName>
    <definedName name="Table2">#REF!</definedName>
    <definedName name="TACT">#REF!</definedName>
    <definedName name="tadao">#REF!</definedName>
    <definedName name="tam">{"'Sheet1'!$L$16"}</definedName>
    <definedName name="TAMTINH">#REF!</definedName>
    <definedName name="TANBINH1">#REF!</definedName>
    <definedName name="TANBINH2">#REF!</definedName>
    <definedName name="TANPHU">#REF!</definedName>
    <definedName name="TaxTV">10%</definedName>
    <definedName name="TaxXL">5%</definedName>
    <definedName name="tb" localSheetId="2">#REF!</definedName>
    <definedName name="tb">#REF!</definedName>
    <definedName name="TB_Data">#REF!</definedName>
    <definedName name="TBA">#REF!</definedName>
    <definedName name="tbCY">#REF!</definedName>
    <definedName name="tbl_ProdInfo">#REF!</definedName>
    <definedName name="tbtram">#REF!</definedName>
    <definedName name="TBV">#REF!</definedName>
    <definedName name="TBXD">#REF!</definedName>
    <definedName name="TC">#REF!</definedName>
    <definedName name="TC_NHANH1">#REF!</definedName>
    <definedName name="TC44HCUCHI">#REF!</definedName>
    <definedName name="TC44HHOCMON">#REF!</definedName>
    <definedName name="TC44QBINHCHANH">#REF!</definedName>
    <definedName name="TC44QBINHTAN">#REF!</definedName>
    <definedName name="TC44QBINHTHANH1">#REF!</definedName>
    <definedName name="TC44QBINHTHANH2">#REF!</definedName>
    <definedName name="TC44QGOVAP1">#REF!</definedName>
    <definedName name="TC44QGOVAP2">#REF!</definedName>
    <definedName name="TC44QPHUNHUAN">#REF!</definedName>
    <definedName name="TC44QTANBINH1">#REF!</definedName>
    <definedName name="TC44QTANBINH2">#REF!</definedName>
    <definedName name="TC44QTANPHU">#REF!</definedName>
    <definedName name="TC44QTHUDUC1">#REF!</definedName>
    <definedName name="TC44QTHUDUC2">#REF!</definedName>
    <definedName name="TC44QUAN1">#REF!</definedName>
    <definedName name="TC44QUAN10">#REF!</definedName>
    <definedName name="TC44QUAN11">#REF!</definedName>
    <definedName name="TC44QUAN12">#REF!</definedName>
    <definedName name="TC44QUAN2">#REF!</definedName>
    <definedName name="TC44QUAN32">#REF!</definedName>
    <definedName name="TC44QUAN4">#REF!</definedName>
    <definedName name="TC44QUAN5">#REF!</definedName>
    <definedName name="TC44QUAN6A">#REF!</definedName>
    <definedName name="TC44QUAN6B">#REF!</definedName>
    <definedName name="TC44QUAN7">#REF!</definedName>
    <definedName name="TC44QUAN8A">#REF!</definedName>
    <definedName name="TC44QUAN8B">#REF!</definedName>
    <definedName name="TCB">#REF!</definedName>
    <definedName name="TCBO">#REF!</definedName>
    <definedName name="TCH">#REF!</definedName>
    <definedName name="Tchuan">#REF!</definedName>
    <definedName name="TCM">#REF!</definedName>
    <definedName name="td">#REF!</definedName>
    <definedName name="TD12vl">#REF!</definedName>
    <definedName name="TD1p1nc">#REF!</definedName>
    <definedName name="td1p1vc">#REF!</definedName>
    <definedName name="TD1p1vl">#REF!</definedName>
    <definedName name="td3p">#REF!</definedName>
    <definedName name="TDctnc">#REF!</definedName>
    <definedName name="TDctvc">#REF!</definedName>
    <definedName name="TDctvl">#REF!</definedName>
    <definedName name="tdnc1p">#REF!</definedName>
    <definedName name="tdo">#REF!</definedName>
    <definedName name="tdtr2cnc">#REF!</definedName>
    <definedName name="tdtr2cvl">#REF!</definedName>
    <definedName name="tdvl1p">#REF!</definedName>
    <definedName name="tenck">#REF!</definedName>
    <definedName name="test">#REF!</definedName>
    <definedName name="TG">#REF!</definedName>
    <definedName name="th">#REF!</definedName>
    <definedName name="tha">{"'Sheet1'!$L$16"}</definedName>
    <definedName name="thang">#REF!</definedName>
    <definedName name="thanh">#REF!</definedName>
    <definedName name="thanhtien">#REF!</definedName>
    <definedName name="thepban">#REF!</definedName>
    <definedName name="thepto">#REF!</definedName>
    <definedName name="thetichck">#REF!</definedName>
    <definedName name="THGO1pnc">#REF!</definedName>
    <definedName name="thht">#REF!</definedName>
    <definedName name="THI">#REF!</definedName>
    <definedName name="thinh">#REF!</definedName>
    <definedName name="thkp3">#REF!</definedName>
    <definedName name="THT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htt">#REF!</definedName>
    <definedName name="thu">{"'Sheet1'!$L$16"}</definedName>
    <definedName name="THUDUC1">#REF!</definedName>
    <definedName name="THUDUC2">#REF!</definedName>
    <definedName name="thue">6</definedName>
    <definedName name="thuong">{"'Sheet1'!$L$16"}</definedName>
    <definedName name="THUONG1">#REF!</definedName>
    <definedName name="THUONG2">#REF!</definedName>
    <definedName name="THUONG3">#REF!</definedName>
    <definedName name="THUONG4">#REF!</definedName>
    <definedName name="thuonmg">{"'Sheet1'!$L$16"}</definedName>
    <definedName name="TI">#REF!</definedName>
    <definedName name="Tien">#REF!</definedName>
    <definedName name="TIENLUONG">#REF!</definedName>
    <definedName name="Tim_lan_xuat_hien">#REF!</definedName>
    <definedName name="tim_xuat_hien">#REF!</definedName>
    <definedName name="TITAN">#REF!</definedName>
    <definedName name="TK">#REF!</definedName>
    <definedName name="TKCOÙ">#REF!</definedName>
    <definedName name="TKNÔÏ">#REF!</definedName>
    <definedName name="TKP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e">#REF!</definedName>
    <definedName name="tluong">#REF!</definedName>
    <definedName name="ton">#REF!</definedName>
    <definedName name="Tong_nhom">#REF!</definedName>
    <definedName name="tongbt">#REF!</definedName>
    <definedName name="tongcong">#REF!</definedName>
    <definedName name="tongdientich">#REF!</definedName>
    <definedName name="TONGDUTOAN">#REF!</definedName>
    <definedName name="TONGHOP">#REF!</definedName>
    <definedName name="tongthep">#REF!</definedName>
    <definedName name="tongthetich">#REF!</definedName>
    <definedName name="TOP">#REF!</definedName>
    <definedName name="TOT">#REF!</definedName>
    <definedName name="total">#REF!</definedName>
    <definedName name="Total__Company">#REF!</definedName>
    <definedName name="totald">#REF!</definedName>
    <definedName name="TPB">#REF!</definedName>
    <definedName name="TPBO">#REF!</definedName>
    <definedName name="TPH">#REF!</definedName>
    <definedName name="TPLRP">#REF!</definedName>
    <definedName name="TPM">#REF!</definedName>
    <definedName name="TR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A_VL">#REF!</definedName>
    <definedName name="Tracp">#REF!</definedName>
    <definedName name="TRADE2">#REF!</definedName>
    <definedName name="training">[4]Training!$A$8:$AF$47</definedName>
    <definedName name="TRAM" localSheetId="2">#REF!</definedName>
    <definedName name="TRAM">#REF!</definedName>
    <definedName name="Trang">#REF!</definedName>
    <definedName name="traTNHH">#REF!</definedName>
    <definedName name="TRAvH">#REF!</definedName>
    <definedName name="TRAVL">#REF!</definedName>
    <definedName name="trungthu">#REF!</definedName>
    <definedName name="TS">#REF!</definedName>
    <definedName name="TSNB">#REF!</definedName>
    <definedName name="TSSCM">#REF!</definedName>
    <definedName name="TT">#REF!</definedName>
    <definedName name="TT_1P">#REF!</definedName>
    <definedName name="TT_3p">#REF!</definedName>
    <definedName name="ttam">#REF!</definedName>
    <definedName name="ttao">#REF!</definedName>
    <definedName name="ttbt">#REF!</definedName>
    <definedName name="TTDD1P">#REF!</definedName>
    <definedName name="TTDKKH">#REF!</definedName>
    <definedName name="tthi">#REF!</definedName>
    <definedName name="ttronmk">#REF!</definedName>
    <definedName name="ttttt0405">#REF!</definedName>
    <definedName name="Tuan">{"'Sheet1'!$L$16"}</definedName>
    <definedName name="TUAN45">#REF!</definedName>
    <definedName name="TUAN46">#REF!</definedName>
    <definedName name="TUAN48">#REF!</definedName>
    <definedName name="TUAN49">#REF!</definedName>
    <definedName name="TUAN50">#REF!</definedName>
    <definedName name="TUAN51">#REF!</definedName>
    <definedName name="TUAN52">#REF!</definedName>
    <definedName name="tung">#REF!</definedName>
    <definedName name="tuyen">#REF!</definedName>
    <definedName name="TV0997_TV0997_List">#REF!</definedName>
    <definedName name="tv75nc">#REF!</definedName>
    <definedName name="tv75vl">#REF!</definedName>
    <definedName name="TXB11QBINHCHANH">#REF!</definedName>
    <definedName name="TXB11QBINHTAN">#REF!</definedName>
    <definedName name="TXB11QBINHTHANH1">#REF!</definedName>
    <definedName name="TXB11QBINHTHANH2">#REF!</definedName>
    <definedName name="TXB11QCUCHI">#REF!</definedName>
    <definedName name="TXB11QGOVAP1">#REF!</definedName>
    <definedName name="TXB11QGOVAP2">#REF!</definedName>
    <definedName name="TXB11QHOCMON">#REF!</definedName>
    <definedName name="TXB11QPHUNHUAN">#REF!</definedName>
    <definedName name="TXB11QTANBINH1">#REF!</definedName>
    <definedName name="TXB11QTANBINH2">#REF!</definedName>
    <definedName name="TXB11QTANPHU">#REF!</definedName>
    <definedName name="TXB11QTHUDUC1">#REF!</definedName>
    <definedName name="TXB11QTHUDUC2">#REF!</definedName>
    <definedName name="TXB11QUAN1">#REF!</definedName>
    <definedName name="TXB11QUAN10">#REF!</definedName>
    <definedName name="TXB11QUAN11">#REF!</definedName>
    <definedName name="TXB11QUAN12">#REF!</definedName>
    <definedName name="TXB11QUAN2">#REF!</definedName>
    <definedName name="TXB11QUAN4">#REF!</definedName>
    <definedName name="TXB11QUAN6B">#REF!</definedName>
    <definedName name="TXB11QUAN7">#REF!</definedName>
    <definedName name="TXB11QUAN8A">#REF!</definedName>
    <definedName name="TXB11QUAN8B">#REF!</definedName>
    <definedName name="TXB44QUAN5">#REF!</definedName>
    <definedName name="TXB44QUAN6A">#REF!</definedName>
    <definedName name="ty_le">#REF!</definedName>
    <definedName name="ty_le_BTN">#REF!</definedName>
    <definedName name="Ty_le1">#REF!</definedName>
    <definedName name="Ư">{#N/A,#N/A,FALSE,"Chi tiÆt"}</definedName>
    <definedName name="UP">#REF!,#REF!,#REF!,#REF!,#REF!,#REF!,#REF!,#REF!,#REF!,#REF!,#REF!</definedName>
    <definedName name="v">#REF!</definedName>
    <definedName name="V_t_tõ">#REF!</definedName>
    <definedName name="Value0" localSheetId="2">#REF!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n">{"'Sheet1'!$L$16"}</definedName>
    <definedName name="Var">#REF!</definedName>
    <definedName name="VARIINST">#REF!</definedName>
    <definedName name="VARIPURC">#REF!</definedName>
    <definedName name="VAS">#REF!</definedName>
    <definedName name="VAS_Trial_balance">#REF!</definedName>
    <definedName name="vat">5</definedName>
    <definedName name="vbtchongnuocm300" localSheetId="2">#REF!</definedName>
    <definedName name="vbtchongnuocm300">#REF!</definedName>
    <definedName name="vbtm150" localSheetId="2">#REF!</definedName>
    <definedName name="vbtm150">#REF!</definedName>
    <definedName name="vbtm300" localSheetId="2">#REF!</definedName>
    <definedName name="vbtm300">#REF!</definedName>
    <definedName name="vbtm400">#REF!</definedName>
    <definedName name="vccot">#REF!</definedName>
    <definedName name="VCHT">#REF!</definedName>
    <definedName name="vctb">#REF!</definedName>
    <definedName name="VCVBT1">#REF!</definedName>
    <definedName name="VCVBT2">#REF!</definedName>
    <definedName name="vd3p">#REF!</definedName>
    <definedName name="vfgsd">#REF!</definedName>
    <definedName name="vinh">{"'Sheet1'!$L$16"}</definedName>
    <definedName name="vkcauthang">#REF!</definedName>
    <definedName name="vksan">#REF!</definedName>
    <definedName name="vl">#REF!</definedName>
    <definedName name="vl3p">#REF!</definedName>
    <definedName name="Vlcap0.7">#REF!</definedName>
    <definedName name="VLcap1">#REF!</definedName>
    <definedName name="VLCT3p">#REF!</definedName>
    <definedName name="vldn400">#REF!</definedName>
    <definedName name="vldn600">#REF!</definedName>
    <definedName name="VLIEU">#REF!</definedName>
    <definedName name="vltram">#REF!</definedName>
    <definedName name="VND">#REF!</definedName>
    <definedName name="vr3p">#REF!</definedName>
    <definedName name="vtu">#REF!</definedName>
    <definedName name="VÙ">#REF!</definedName>
    <definedName name="vung">#REF!</definedName>
    <definedName name="vungdcd">#REF!</definedName>
    <definedName name="vungdcl">#REF!</definedName>
    <definedName name="vungnhapk">#REF!</definedName>
    <definedName name="vungnhapl">#REF!</definedName>
    <definedName name="vungxuatk">#REF!</definedName>
    <definedName name="vungxuatl">#REF!</definedName>
    <definedName name="W">#REF!</definedName>
    <definedName name="WEEK">[10]SALES!$AI$11:$AO$12</definedName>
    <definedName name="wrn.BAOCAO." localSheetId="2">#REF!</definedName>
    <definedName name="wrn.BAOCAO.">{#N/A,#N/A,FALSE,"sum";#N/A,#N/A,FALSE,"MARTV";#N/A,#N/A,FALSE,"APRTV"}</definedName>
    <definedName name="wrn.chi._.tiÆt." localSheetId="2">#REF!</definedName>
    <definedName name="wrn.chi._.tiÆt.">{#N/A,#N/A,FALSE,"Chi tiÆt"}</definedName>
    <definedName name="x">#REF!</definedName>
    <definedName name="x1pind" localSheetId="2">#REF!</definedName>
    <definedName name="x1pind">#REF!</definedName>
    <definedName name="X1pINDnc" localSheetId="2">#REF!</definedName>
    <definedName name="X1pINDnc">#REF!</definedName>
    <definedName name="X1pINDvc" localSheetId="2">#REF!</definedName>
    <definedName name="X1pINDvc">#REF!</definedName>
    <definedName name="X1pINDvl">#REF!</definedName>
    <definedName name="x1ping">#REF!</definedName>
    <definedName name="X1pINGnc">#REF!</definedName>
    <definedName name="X1pINGvc">#REF!</definedName>
    <definedName name="X1pINGvl">#REF!</definedName>
    <definedName name="x1pint">#REF!</definedName>
    <definedName name="XCCT">0.5</definedName>
    <definedName name="XDO_?ADCAD_DATE?">#REF!</definedName>
    <definedName name="XDO_?APODD_DATE?">#REF!</definedName>
    <definedName name="XDO_?BASEMENT?">#REF!</definedName>
    <definedName name="XDO_?EARLY_PICKUP_DATE?">#REF!</definedName>
    <definedName name="XDO_?EARLY_PICKUP_TIME?">#REF!</definedName>
    <definedName name="XDO_?END_HOUR?">#REF!</definedName>
    <definedName name="XDO_?KIEM_DICH?">#REF!</definedName>
    <definedName name="XDO_?KM_TRIP?">#REF!</definedName>
    <definedName name="XDO_?LATE_DELIVERY_DATE?">#REF!</definedName>
    <definedName name="XDO_?LATE_DELIVERY_TIME?">#REF!</definedName>
    <definedName name="XDO_?P_CUST_NM?">#REF!</definedName>
    <definedName name="XDO_?P_DATE_FROM?">#REF!</definedName>
    <definedName name="XDO_?P_DATE_TO?">#REF!</definedName>
    <definedName name="XDO_?PARKING_PLACE?">#REF!</definedName>
    <definedName name="XDO_?S_DRIVER?">#REF!</definedName>
    <definedName name="XDO_?S_DRIVER_NAME?">#REF!</definedName>
    <definedName name="XDO_?SPECIAL_POINT?">#REF!</definedName>
    <definedName name="XDO_?START_HOUR?">#REF!</definedName>
    <definedName name="XDO_?TINH_LUONG?">#REF!</definedName>
    <definedName name="XDO_?WAITING_TIME?">#REF!</definedName>
    <definedName name="XDO_?XDOFIELD1?">#REF!</definedName>
    <definedName name="XDO_?XDOFIELD10?">#REF!</definedName>
    <definedName name="XDO_?XDOFIELD11?">#REF!</definedName>
    <definedName name="XDO_?XDOFIELD12?">#REF!</definedName>
    <definedName name="XDO_?XDOFIELD13?">#REF!</definedName>
    <definedName name="XDO_?XDOFIELD14?">#REF!</definedName>
    <definedName name="XDO_?XDOFIELD15?">#REF!</definedName>
    <definedName name="XDO_?XDOFIELD16?">#REF!</definedName>
    <definedName name="XDO_?XDOFIELD17?">#REF!</definedName>
    <definedName name="XDO_?XDOFIELD18?">#REF!</definedName>
    <definedName name="XDO_?XDOFIELD19?">#REF!</definedName>
    <definedName name="XDO_?XDOFIELD2?">#REF!</definedName>
    <definedName name="XDO_?XDOFIELD20?">#REF!</definedName>
    <definedName name="XDO_?XDOFIELD21?">#REF!</definedName>
    <definedName name="XDO_?XDOFIELD22?">#REF!</definedName>
    <definedName name="XDO_?XDOFIELD23?">#REF!</definedName>
    <definedName name="XDO_?XDOFIELD24?">#REF!</definedName>
    <definedName name="XDO_?XDOFIELD25?">#REF!</definedName>
    <definedName name="XDO_?XDOFIELD26?">#REF!</definedName>
    <definedName name="XDO_?XDOFIELD27?">#REF!</definedName>
    <definedName name="XDO_?XDOFIELD28?">#REF!</definedName>
    <definedName name="XDO_?XDOFIELD29?">#REF!</definedName>
    <definedName name="XDO_?XDOFIELD3?">#REF!</definedName>
    <definedName name="XDO_?XDOFIELD30?">#REF!</definedName>
    <definedName name="XDO_?XDOFIELD31?">#REF!</definedName>
    <definedName name="XDO_?XDOFIELD32?">#REF!</definedName>
    <definedName name="XDO_?XDOFIELD33?">#REF!</definedName>
    <definedName name="XDO_?XDOFIELD34?">#REF!</definedName>
    <definedName name="XDO_?XDOFIELD35?">#REF!</definedName>
    <definedName name="XDO_?XDOFIELD36?">#REF!</definedName>
    <definedName name="XDO_?XDOFIELD37?">#REF!</definedName>
    <definedName name="XDO_?XDOFIELD38?">#REF!</definedName>
    <definedName name="XDO_?XDOFIELD39?">#REF!</definedName>
    <definedName name="XDO_?XDOFIELD4?">#REF!</definedName>
    <definedName name="XDO_?XDOFIELD40?">#REF!</definedName>
    <definedName name="XDO_?XDOFIELD41?">#REF!</definedName>
    <definedName name="XDO_?XDOFIELD42?">#REF!</definedName>
    <definedName name="XDO_?XDOFIELD43?">#REF!</definedName>
    <definedName name="XDO_?XDOFIELD44?">#REF!</definedName>
    <definedName name="XDO_?XDOFIELD45?">#REF!</definedName>
    <definedName name="XDO_?XDOFIELD46?">#REF!</definedName>
    <definedName name="XDO_?XDOFIELD49?">#REF!</definedName>
    <definedName name="XDO_?XDOFIELD5?">#REF!</definedName>
    <definedName name="XDO_?XDOFIELD50?">#REF!</definedName>
    <definedName name="XDO_?XDOFIELD51?">#REF!</definedName>
    <definedName name="XDO_?XDOFIELD52?">#REF!</definedName>
    <definedName name="XDO_?XDOFIELD53?">#REF!</definedName>
    <definedName name="XDO_?XDOFIELD6?">#REF!</definedName>
    <definedName name="XDO_?XDOFIELD7?">#REF!</definedName>
    <definedName name="XDO_?XDOFIELD8?">#REF!</definedName>
    <definedName name="XDO_?XDOFIELD9?">#REF!</definedName>
    <definedName name="XDO_GROUP_?G_1?">#REF!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l">#REF!</definedName>
    <definedName name="xgs">#REF!</definedName>
    <definedName name="xh">#REF!</definedName>
    <definedName name="xhn">#REF!</definedName>
    <definedName name="xig">#REF!</definedName>
    <definedName name="xig1">#REF!</definedName>
    <definedName name="xig1p">#REF!</definedName>
    <definedName name="xig3p">#REF!</definedName>
    <definedName name="XIGnc">#REF!</definedName>
    <definedName name="XIGvc">#REF!</definedName>
    <definedName name="XIGvl">#REF!</definedName>
    <definedName name="xin">#REF!</definedName>
    <definedName name="xin190">#REF!</definedName>
    <definedName name="xin190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">#REF!</definedName>
    <definedName name="xint1p">#REF!</definedName>
    <definedName name="XINvc">#REF!</definedName>
    <definedName name="XINvl">#REF!</definedName>
    <definedName name="xit">#REF!</definedName>
    <definedName name="xit1">#REF!</definedName>
    <definedName name="xit1p">#REF!</definedName>
    <definedName name="xit23p">#REF!</definedName>
    <definedName name="xit3p">#REF!</definedName>
    <definedName name="XITnc">#REF!</definedName>
    <definedName name="XITvc">#REF!</definedName>
    <definedName name="XITvl">#REF!</definedName>
    <definedName name="xl">#REF!</definedName>
    <definedName name="xlc">#REF!</definedName>
    <definedName name="xlk">#REF!</definedName>
    <definedName name="XLOAI2">#REF!</definedName>
    <definedName name="xmcax">#REF!</definedName>
    <definedName name="xn">#REF!</definedName>
    <definedName name="xoanhapk">#REF!,#REF!</definedName>
    <definedName name="xoanhapl">#REF!,#REF!</definedName>
    <definedName name="xoaxuatk">#REF!</definedName>
    <definedName name="xoaxuatl">#REF!</definedName>
    <definedName name="XUAÁT">#REF!</definedName>
    <definedName name="Xuân">#REF!</definedName>
    <definedName name="xuattra">#REF!</definedName>
    <definedName name="XuatTT">#REF!</definedName>
    <definedName name="XUATXMTRANG">#REF!</definedName>
    <definedName name="XX">{"'Sheet1'!$L$16"}</definedName>
    <definedName name="xxxs">#REF!</definedName>
    <definedName name="Yomost">#REF!</definedName>
    <definedName name="z">#REF!</definedName>
    <definedName name="zdf">#REF!</definedName>
    <definedName name="Zip">#REF!</definedName>
    <definedName name="ZXD">#REF!</definedName>
    <definedName name="ZYX">#REF!</definedName>
    <definedName name="ZZZ">#REF!</definedName>
    <definedName name="전">#REF!</definedName>
    <definedName name="주택사업본부">#REF!</definedName>
    <definedName name="철구사업본부">#REF!</definedName>
    <definedName name="一月損益">'[14]1月損益 '!$A:$IV</definedName>
    <definedName name="七月損益">'[15]9307'!$A:$IV</definedName>
    <definedName name="三月損益">#REF!</definedName>
    <definedName name="九月損益">'[15]9309'!$A:$IV</definedName>
    <definedName name="五月損益">#REF!</definedName>
    <definedName name="八月損益">'[15]9308'!$A:$IV</definedName>
    <definedName name="六月損益">'[15]9306'!$A:$IV</definedName>
    <definedName name="十月損益">'[15]9310'!$A:$IV</definedName>
    <definedName name="四月損益">#REF!</definedName>
    <definedName name="条件">"ボタン 2,ボタン 3,ラベル 9,ラベル 10,チェック 12,チェック 13,チェック 14,チェック 15,チェック 16,チェック 17,チェック 18,チェック 20,チェック 25,チェック 26,チェック 27,チェック 28,チェック 29,チェック 31,チェック 32,チェック 33,グループ 95"</definedName>
    <definedName name="機種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21" roundtripDataSignature="AMtx7mhhWdbCzquRwRyYKrJlK1R6Kb/hlA=="/>
    </ext>
  </extLst>
</workbook>
</file>

<file path=xl/calcChain.xml><?xml version="1.0" encoding="utf-8"?>
<calcChain xmlns="http://schemas.openxmlformats.org/spreadsheetml/2006/main">
  <c r="I16" i="8" l="1"/>
  <c r="I20" i="8" s="1"/>
  <c r="H23" i="8"/>
  <c r="I9" i="8"/>
  <c r="I14" i="8" s="1"/>
  <c r="E7" i="10"/>
  <c r="D7" i="10"/>
  <c r="F7" i="10"/>
  <c r="I22" i="8" l="1"/>
  <c r="I17" i="8"/>
  <c r="I21" i="8"/>
  <c r="I28" i="8" s="1"/>
  <c r="J28" i="8" s="1"/>
  <c r="I19" i="8"/>
  <c r="I18" i="8"/>
  <c r="I11" i="8"/>
  <c r="I25" i="8" s="1"/>
  <c r="J25" i="8" s="1"/>
  <c r="I12" i="8"/>
  <c r="I26" i="8" s="1"/>
  <c r="J26" i="8" s="1"/>
  <c r="I13" i="8"/>
  <c r="I27" i="8" s="1"/>
  <c r="J27" i="8" s="1"/>
  <c r="I10" i="8"/>
  <c r="I24" i="8" s="1"/>
  <c r="J24" i="8" s="1"/>
  <c r="K16" i="8"/>
  <c r="K9" i="8"/>
  <c r="I15" i="8"/>
  <c r="I29" i="8" s="1"/>
  <c r="J29" i="8" s="1"/>
  <c r="K23" i="8" l="1"/>
</calcChain>
</file>

<file path=xl/sharedStrings.xml><?xml version="1.0" encoding="utf-8"?>
<sst xmlns="http://schemas.openxmlformats.org/spreadsheetml/2006/main" count="180" uniqueCount="98">
  <si>
    <t>CHỈ TIÊU KẾ HOẠCH NĂM 2023</t>
  </si>
  <si>
    <t>Chi phí P. Marketing</t>
  </si>
  <si>
    <t>Bộ phận phụ trách :</t>
  </si>
  <si>
    <t>Marketing</t>
  </si>
  <si>
    <t>STT</t>
  </si>
  <si>
    <t>Mã 
Ngân sách</t>
  </si>
  <si>
    <t>Chỉ tiêu</t>
  </si>
  <si>
    <t>Chi tiết</t>
  </si>
  <si>
    <t>Mã chi phí</t>
  </si>
  <si>
    <t>Kỳ thực hiện</t>
  </si>
  <si>
    <t>Thương hiệu</t>
  </si>
  <si>
    <t>Ngân sách</t>
  </si>
  <si>
    <t>Ghi chú</t>
  </si>
  <si>
    <t xml:space="preserve">Số tiền </t>
  </si>
  <si>
    <t>%/DT</t>
  </si>
  <si>
    <t>%/Ngân sách MKT</t>
  </si>
  <si>
    <t>MKT001</t>
  </si>
  <si>
    <t>CP Truyền Thông</t>
  </si>
  <si>
    <t>Hàng tháng</t>
  </si>
  <si>
    <t>MKT002</t>
  </si>
  <si>
    <t>Promotion</t>
  </si>
  <si>
    <t>MKT003</t>
  </si>
  <si>
    <t>CP Production</t>
  </si>
  <si>
    <t>MKT004</t>
  </si>
  <si>
    <t>Tổ chức sự kiện</t>
  </si>
  <si>
    <t>MKT005</t>
  </si>
  <si>
    <t>Vật phẩm décor</t>
  </si>
  <si>
    <t>MKT006</t>
  </si>
  <si>
    <t>Ấn phẩm marketing</t>
  </si>
  <si>
    <t xml:space="preserve">CP Truyền Thông </t>
  </si>
  <si>
    <t>CP Production (chụp hình, quay film)</t>
  </si>
  <si>
    <t>Phê duyệt bởi</t>
  </si>
  <si>
    <t xml:space="preserve">Bộ phận cam kết thực hiện </t>
  </si>
  <si>
    <t>Bộ Phận Tài Chính Kế Toán</t>
  </si>
  <si>
    <t xml:space="preserve">Chủ tịch Hội đồng Thành viên </t>
  </si>
  <si>
    <t>BRAND</t>
  </si>
  <si>
    <t>No.</t>
  </si>
  <si>
    <t>Store code</t>
  </si>
  <si>
    <t>Store name</t>
  </si>
  <si>
    <t>Brand</t>
  </si>
  <si>
    <t>Cost center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</si>
  <si>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</si>
  <si>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</si>
  <si>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</si>
  <si>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</si>
  <si>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</si>
  <si>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</si>
  <si>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</si>
  <si>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</si>
  <si>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</si>
  <si>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</si>
  <si>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</si>
  <si>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</si>
  <si>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Chụp hình sản phẩm, quay film quảng cáo…</t>
  </si>
  <si>
    <t>Sự kiện khai trương, activation, minigame…</t>
  </si>
  <si>
    <t>Décor Noel, Tết, Halloween…</t>
  </si>
  <si>
    <t>Tentcard, leaflet, banner, standee..</t>
  </si>
  <si>
    <t>Hệ thống</t>
  </si>
  <si>
    <t>Chi nhánh</t>
  </si>
  <si>
    <t>Doanh thu</t>
  </si>
  <si>
    <t>Kịch bản 3</t>
  </si>
  <si>
    <t>Kịch bản 1</t>
  </si>
  <si>
    <t>Kịch bản 2</t>
  </si>
  <si>
    <t>Kịch bản:</t>
  </si>
  <si>
    <t>Kịch bản</t>
  </si>
  <si>
    <t>KB1</t>
  </si>
  <si>
    <t>KB2</t>
  </si>
  <si>
    <t>KB3</t>
  </si>
  <si>
    <t>TP. Hồ Chí Minh, ngày            tháng            năm …</t>
  </si>
  <si>
    <t>TARGET SALE NĂM 2023</t>
  </si>
  <si>
    <t>Tổng Cộng</t>
  </si>
  <si>
    <t>CH001</t>
  </si>
  <si>
    <t>CỬA HÀNG 1</t>
  </si>
  <si>
    <t>CH002</t>
  </si>
  <si>
    <t>CỬA HÀNG 2</t>
  </si>
  <si>
    <t>CH003</t>
  </si>
  <si>
    <t>CỬA HÀNG 3</t>
  </si>
  <si>
    <t>CH004</t>
  </si>
  <si>
    <t>CỬA HÀNG 4</t>
  </si>
  <si>
    <t>CH005</t>
  </si>
  <si>
    <t>CỬA HÀNG 5</t>
  </si>
  <si>
    <t>CH006</t>
  </si>
  <si>
    <t>CỬA HÀNG 6</t>
  </si>
  <si>
    <t>CH007</t>
  </si>
  <si>
    <t>CỬA HÀNG 7</t>
  </si>
  <si>
    <t>CH008</t>
  </si>
  <si>
    <t>CỬA HÀNG 8</t>
  </si>
  <si>
    <t>CH009</t>
  </si>
  <si>
    <t>CỬA HÀNG 9</t>
  </si>
  <si>
    <t>CH010</t>
  </si>
  <si>
    <t>CỬA HÀNG 10</t>
  </si>
  <si>
    <t>BRAND 1</t>
  </si>
  <si>
    <t>BRAND 2</t>
  </si>
  <si>
    <t>BRAND 3</t>
  </si>
  <si>
    <t>TM. Công ty….......</t>
  </si>
  <si>
    <t>CÔNG TY ….....</t>
  </si>
  <si>
    <t>Tổng cộng</t>
  </si>
  <si>
    <t>Facebook Ads, Google, Tiktok,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</si>
</sst>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\ _₫_-;\-* #,##0\ _₫_-;_-* &quot;-&quot;??\ _₫_-;_-@"/>
    <numFmt numFmtId="165" formatCode="_(* #,##0_);_(* \(#,##0\);_(* &quot;-&quot;??_);_(@_)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rgb="FF0070C0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DEEAF6"/>
      </patternFill>
    </fill>
    <fill>
      <patternFill patternType="solid">
        <fgColor rgb="FFFFFF6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DEEAF6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9">
    <xf numFmtId="0" fontId="0" fillId="0" borderId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</cellStyleXfs>
  <cellXfs count="105">
    <xf numFmtId="0" fontId="0" fillId="0" borderId="0" xfId="0"/>
    <xf numFmtId="3" fontId="10" fillId="0" borderId="6" xfId="0" applyNumberFormat="1" applyFont="1" applyBorder="1" applyAlignment="1">
      <alignment horizontal="center" vertical="center" wrapText="1"/>
    </xf>
    <xf numFmtId="10" fontId="10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2" fillId="0" borderId="6" xfId="0" applyFont="1" applyBorder="1" applyAlignment="1">
      <alignment horizontal="center"/>
    </xf>
    <xf numFmtId="0" fontId="12" fillId="0" borderId="6" xfId="0" applyFont="1" applyBorder="1"/>
    <xf numFmtId="0" fontId="13" fillId="0" borderId="6" xfId="0" applyFont="1" applyBorder="1" applyAlignment="1">
      <alignment horizontal="center"/>
    </xf>
    <xf numFmtId="0" fontId="13" fillId="0" borderId="6" xfId="0" applyFont="1" applyBorder="1"/>
    <xf numFmtId="0" fontId="14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65" fontId="11" fillId="0" borderId="0" xfId="1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41" fontId="11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43" fontId="11" fillId="0" borderId="6" xfId="0" applyNumberFormat="1" applyFont="1" applyBorder="1" applyAlignment="1">
      <alignment horizontal="center" vertical="center" wrapText="1"/>
    </xf>
    <xf numFmtId="41" fontId="10" fillId="0" borderId="6" xfId="0" applyNumberFormat="1" applyFont="1" applyBorder="1" applyAlignment="1">
      <alignment horizontal="right" vertical="center"/>
    </xf>
    <xf numFmtId="9" fontId="11" fillId="0" borderId="6" xfId="0" applyNumberFormat="1" applyFont="1" applyBorder="1" applyAlignment="1">
      <alignment vertical="center"/>
    </xf>
    <xf numFmtId="10" fontId="11" fillId="0" borderId="6" xfId="0" applyNumberFormat="1" applyFont="1" applyBorder="1" applyAlignment="1">
      <alignment vertical="center"/>
    </xf>
    <xf numFmtId="41" fontId="10" fillId="0" borderId="6" xfId="0" applyNumberFormat="1" applyFont="1" applyBorder="1" applyAlignment="1">
      <alignment vertical="center"/>
    </xf>
    <xf numFmtId="10" fontId="10" fillId="0" borderId="6" xfId="0" applyNumberFormat="1" applyFont="1" applyBorder="1" applyAlignment="1">
      <alignment vertical="center"/>
    </xf>
    <xf numFmtId="9" fontId="11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3" fontId="10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5" fontId="19" fillId="2" borderId="7" xfId="6" applyNumberFormat="1" applyFont="1" applyFill="1" applyBorder="1" applyAlignment="1">
      <alignment horizontal="center" vertical="center" wrapText="1"/>
    </xf>
    <xf numFmtId="0" fontId="19" fillId="3" borderId="7" xfId="7" applyFont="1" applyFill="1" applyBorder="1" applyAlignment="1">
      <alignment horizontal="center" vertical="center" wrapText="1"/>
    </xf>
    <xf numFmtId="165" fontId="19" fillId="3" borderId="7" xfId="6" applyNumberFormat="1" applyFont="1" applyFill="1" applyBorder="1" applyAlignment="1">
      <alignment horizontal="center" vertical="center" wrapText="1"/>
    </xf>
    <xf numFmtId="0" fontId="5" fillId="0" borderId="0" xfId="5" applyFont="1" applyAlignment="1">
      <alignment vertical="center"/>
    </xf>
    <xf numFmtId="0" fontId="5" fillId="0" borderId="7" xfId="5" applyFont="1" applyBorder="1" applyAlignment="1">
      <alignment vertical="center" wrapText="1"/>
    </xf>
    <xf numFmtId="165" fontId="5" fillId="0" borderId="7" xfId="6" applyNumberFormat="1" applyFont="1" applyBorder="1" applyAlignment="1">
      <alignment vertical="center"/>
    </xf>
    <xf numFmtId="0" fontId="5" fillId="0" borderId="14" xfId="5" applyFont="1" applyBorder="1" applyAlignment="1">
      <alignment vertical="center" wrapText="1"/>
    </xf>
    <xf numFmtId="165" fontId="5" fillId="0" borderId="14" xfId="6" applyNumberFormat="1" applyFont="1" applyBorder="1" applyAlignment="1">
      <alignment vertical="center"/>
    </xf>
    <xf numFmtId="0" fontId="5" fillId="0" borderId="15" xfId="5" applyFont="1" applyBorder="1" applyAlignment="1">
      <alignment vertical="center" wrapText="1"/>
    </xf>
    <xf numFmtId="165" fontId="5" fillId="0" borderId="15" xfId="6" applyNumberFormat="1" applyFont="1" applyBorder="1" applyAlignment="1">
      <alignment vertical="center"/>
    </xf>
    <xf numFmtId="0" fontId="5" fillId="0" borderId="16" xfId="5" applyFont="1" applyBorder="1" applyAlignment="1">
      <alignment vertical="center" wrapText="1"/>
    </xf>
    <xf numFmtId="165" fontId="5" fillId="0" borderId="16" xfId="6" applyNumberFormat="1" applyFont="1" applyBorder="1" applyAlignment="1">
      <alignment vertical="center"/>
    </xf>
    <xf numFmtId="0" fontId="6" fillId="0" borderId="0" xfId="5" applyFont="1" applyAlignment="1">
      <alignment horizontal="center" vertical="center"/>
    </xf>
    <xf numFmtId="164" fontId="10" fillId="3" borderId="6" xfId="0" applyNumberFormat="1" applyFont="1" applyFill="1" applyBorder="1" applyAlignment="1">
      <alignment horizontal="center" vertical="center" wrapText="1"/>
    </xf>
    <xf numFmtId="164" fontId="10" fillId="4" borderId="6" xfId="0" applyNumberFormat="1" applyFont="1" applyFill="1" applyBorder="1" applyAlignment="1">
      <alignment horizontal="left" vertical="center" wrapText="1"/>
    </xf>
    <xf numFmtId="164" fontId="16" fillId="4" borderId="6" xfId="0" applyNumberFormat="1" applyFont="1" applyFill="1" applyBorder="1" applyAlignment="1">
      <alignment horizontal="left" vertical="center" wrapText="1"/>
    </xf>
    <xf numFmtId="164" fontId="10" fillId="4" borderId="6" xfId="0" applyNumberFormat="1" applyFont="1" applyFill="1" applyBorder="1" applyAlignment="1">
      <alignment horizontal="center" vertical="center" wrapText="1"/>
    </xf>
    <xf numFmtId="164" fontId="16" fillId="4" borderId="6" xfId="0" applyNumberFormat="1" applyFont="1" applyFill="1" applyBorder="1" applyAlignment="1">
      <alignment horizontal="right" vertical="center"/>
    </xf>
    <xf numFmtId="9" fontId="16" fillId="4" borderId="6" xfId="0" applyNumberFormat="1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wrapText="1"/>
    </xf>
    <xf numFmtId="43" fontId="10" fillId="4" borderId="6" xfId="0" applyNumberFormat="1" applyFont="1" applyFill="1" applyBorder="1" applyAlignment="1">
      <alignment horizontal="center" vertical="center" wrapText="1"/>
    </xf>
    <xf numFmtId="41" fontId="16" fillId="4" borderId="6" xfId="0" applyNumberFormat="1" applyFont="1" applyFill="1" applyBorder="1" applyAlignment="1">
      <alignment vertical="center"/>
    </xf>
    <xf numFmtId="10" fontId="16" fillId="3" borderId="6" xfId="0" applyNumberFormat="1" applyFont="1" applyFill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5" borderId="18" xfId="0" applyFont="1" applyFill="1" applyBorder="1" applyAlignment="1">
      <alignment vertical="center"/>
    </xf>
    <xf numFmtId="0" fontId="2" fillId="0" borderId="0" xfId="0" applyFont="1"/>
    <xf numFmtId="0" fontId="11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43" fontId="11" fillId="0" borderId="19" xfId="0" applyNumberFormat="1" applyFont="1" applyBorder="1" applyAlignment="1">
      <alignment horizontal="center" vertical="center" wrapText="1"/>
    </xf>
    <xf numFmtId="10" fontId="11" fillId="0" borderId="19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165" fontId="5" fillId="0" borderId="0" xfId="6" applyNumberFormat="1" applyFont="1" applyAlignment="1">
      <alignment vertical="center"/>
    </xf>
    <xf numFmtId="0" fontId="5" fillId="0" borderId="0" xfId="5" applyFont="1" applyAlignment="1">
      <alignment horizontal="center" vertical="center"/>
    </xf>
    <xf numFmtId="0" fontId="23" fillId="6" borderId="6" xfId="0" applyFont="1" applyFill="1" applyBorder="1" applyAlignment="1">
      <alignment horizontal="center" vertical="center" wrapText="1"/>
    </xf>
    <xf numFmtId="164" fontId="19" fillId="7" borderId="6" xfId="0" applyNumberFormat="1" applyFont="1" applyFill="1" applyBorder="1" applyAlignment="1">
      <alignment horizontal="left" vertical="center" wrapText="1"/>
    </xf>
    <xf numFmtId="165" fontId="19" fillId="7" borderId="6" xfId="0" applyNumberFormat="1" applyFont="1" applyFill="1" applyBorder="1" applyAlignment="1">
      <alignment horizontal="left" vertical="center" wrapText="1"/>
    </xf>
    <xf numFmtId="0" fontId="19" fillId="7" borderId="6" xfId="0" applyFont="1" applyFill="1" applyBorder="1" applyAlignment="1">
      <alignment horizontal="left" vertical="center" wrapText="1"/>
    </xf>
    <xf numFmtId="43" fontId="19" fillId="7" borderId="6" xfId="0" applyNumberFormat="1" applyFont="1" applyFill="1" applyBorder="1" applyAlignment="1">
      <alignment horizontal="center" vertical="center" wrapText="1"/>
    </xf>
    <xf numFmtId="41" fontId="19" fillId="6" borderId="6" xfId="0" applyNumberFormat="1" applyFont="1" applyFill="1" applyBorder="1" applyAlignment="1">
      <alignment vertical="center"/>
    </xf>
    <xf numFmtId="10" fontId="19" fillId="6" borderId="6" xfId="0" applyNumberFormat="1" applyFont="1" applyFill="1" applyBorder="1" applyAlignment="1">
      <alignment vertical="center"/>
    </xf>
    <xf numFmtId="9" fontId="23" fillId="6" borderId="6" xfId="0" applyNumberFormat="1" applyFont="1" applyFill="1" applyBorder="1" applyAlignment="1">
      <alignment vertical="center"/>
    </xf>
    <xf numFmtId="10" fontId="23" fillId="6" borderId="6" xfId="0" applyNumberFormat="1" applyFont="1" applyFill="1" applyBorder="1" applyAlignment="1">
      <alignment vertical="center"/>
    </xf>
    <xf numFmtId="0" fontId="24" fillId="0" borderId="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19" fillId="2" borderId="12" xfId="7" applyFont="1" applyFill="1" applyBorder="1" applyAlignment="1">
      <alignment horizontal="center" vertical="center" wrapText="1"/>
    </xf>
    <xf numFmtId="0" fontId="19" fillId="2" borderId="13" xfId="7" applyFont="1" applyFill="1" applyBorder="1" applyAlignment="1">
      <alignment horizontal="center" vertical="center" wrapText="1"/>
    </xf>
    <xf numFmtId="0" fontId="19" fillId="2" borderId="8" xfId="7" applyFont="1" applyFill="1" applyBorder="1" applyAlignment="1">
      <alignment horizontal="center" vertical="center" wrapText="1"/>
    </xf>
    <xf numFmtId="0" fontId="19" fillId="2" borderId="7" xfId="7" applyFont="1" applyFill="1" applyBorder="1" applyAlignment="1">
      <alignment horizontal="center" vertical="center" wrapText="1"/>
    </xf>
    <xf numFmtId="0" fontId="20" fillId="0" borderId="9" xfId="7" applyFont="1" applyBorder="1" applyAlignment="1">
      <alignment horizontal="center" vertical="center" wrapText="1"/>
    </xf>
    <xf numFmtId="0" fontId="20" fillId="0" borderId="10" xfId="7" applyFont="1" applyBorder="1" applyAlignment="1">
      <alignment horizontal="center" vertical="center" wrapText="1"/>
    </xf>
    <xf numFmtId="0" fontId="20" fillId="0" borderId="11" xfId="7" applyFont="1" applyBorder="1" applyAlignment="1">
      <alignment horizontal="center" vertical="center" wrapText="1"/>
    </xf>
    <xf numFmtId="0" fontId="25" fillId="0" borderId="7" xfId="8" applyFont="1" applyBorder="1" applyAlignment="1">
      <alignment horizontal="center"/>
    </xf>
    <xf numFmtId="0" fontId="1" fillId="0" borderId="0" xfId="8"/>
    <xf numFmtId="0" fontId="1" fillId="0" borderId="7" xfId="8" applyBorder="1" applyAlignment="1">
      <alignment horizontal="center"/>
    </xf>
    <xf numFmtId="0" fontId="1" fillId="0" borderId="7" xfId="8" applyBorder="1"/>
    <xf numFmtId="0" fontId="1" fillId="8" borderId="7" xfId="8" applyFill="1" applyBorder="1" applyAlignment="1">
      <alignment horizontal="center"/>
    </xf>
    <xf numFmtId="0" fontId="1" fillId="9" borderId="7" xfId="8" applyFill="1" applyBorder="1"/>
    <xf numFmtId="0" fontId="8" fillId="0" borderId="0" xfId="5" applyFont="1" applyAlignment="1">
      <alignment horizontal="center" vertical="center"/>
    </xf>
    <xf numFmtId="0" fontId="20" fillId="0" borderId="7" xfId="7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43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vertical="center"/>
    </xf>
  </cellXfs>
  <cellStyles count="9">
    <cellStyle name="Comma" xfId="1" builtinId="3"/>
    <cellStyle name="Comma 2" xfId="4" xr:uid="{DF595D9C-078B-496B-B545-29E4958DA818}"/>
    <cellStyle name="Comma 3" xfId="6" xr:uid="{38C93CDB-C20F-4EC5-95E1-EFB94C09E8BC}"/>
    <cellStyle name="Normal" xfId="0" builtinId="0"/>
    <cellStyle name="Normal 2" xfId="2" xr:uid="{EC15F1B1-426D-4098-A362-A3EC5179DAD5}"/>
    <cellStyle name="Normal 2 3" xfId="3" xr:uid="{690C1569-9F48-484C-AF7E-844BE25E3DBD}"/>
    <cellStyle name="Normal 2 3 2" xfId="7" xr:uid="{63695244-89E2-44DF-9A10-C2B0CB9C93C0}"/>
    <cellStyle name="Normal 3" xfId="5" xr:uid="{515E9D09-F6D5-43BA-89D8-130433064884}"/>
    <cellStyle name="Normal 4" xfId="8" xr:uid="{3B54DB60-CD9C-47C6-BB67-3F1DC9C408E2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customschemas.google.com/relationships/workbookmetadata" Target="metadata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%20CHINH%20NHAN%20SU/TRAM%20XE%20QUAN%2012/1.%20LUONG/LUONG%20ABA/NAM%202019/XE%20NHO/THANG%2005/PAYROLL%20XE%20NHO%2005%20-%20OK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n%20the%20job/DSR%20VUVUZELA/TH&#7910;%20&#272;&#7912;C%202015/SAL-10-DSR-2015%20-%20VVZL%20VC%20T&#272;%20Oct%20(3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Master%20data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YLIFE/C.TRANG/BCTC/THEO%20TH&#193;NG/T9/Thuy&#7871;t%20minh%20ph&#226;n%20b&#7893;%20TK%20242%20th&#225;ng%2009.202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eunguyen\Desktop\FIN%20MIS%20-%202014%20-%20V16.09.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HO\Documents\Zalo%20Received%20Files\2005%20P&amp;L-Cath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HO\Documents\Zalo%20Received%20Files\2004%20P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New%20folder\xe%20nh&#7887;%20th&#225;ng%2003\xe%20nh&#7887;%20th&#225;ng%2003\Thang%201-2020%20Xe%20nh&#7887;%20Mi&#7873;n%20Nam-du%20lieu%2002.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rive\2023%20-%20MYLIFE%20GROUP\2023%20-%20BUDGET\MYLIFE%20TARGET\Mylife_Sale%20Plan%202023_3rdRevised_Scenario_3%20-%20th&#7845;p%20nh&#7845;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rive\03.%20L&#227;m%20Th&#250;y%20-%20Tara\10.%20Budget\02.%20Budget\02.%20Bud%202022\SH%202022\02.%20Budget%20SH2022%20-%20revised%2028.06.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oc%20Tu%20-%20Database\Quoc%20Tu%20usb\job\Report%20-%20Asco\Copy%20(3)%20of%20Report%202008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ERVERDC\General\Expense%202011\Report%20expenses%202011\Total%20Expenses%202011%20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rive\2023%20-%20MYLIFE%20GROUP\2023%20-%20BUDGET\MYLIFE%20TARGET\Mylife_Target%202023_Final%20format_Scenario_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%20CHINH%20NHAN%20SU/TRAM%20XE%20QUAN%2012/16.%20&#272;&#7872;%20NGH&#7882;%20THANH%20TO&#193;N/3.%20Form%20de%20nghi%20thanh%20toan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ng.tm\Desktop\L&#432;&#417;ng%20xe%20nh&#7887;%20th&#225;ng%202\B&#7892;%20SUNG%20L&#431;&#416;NG-%20&#272;&#7906;T%20L&#431;&#416;NG%20TH&#193;NG%2002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NV"/>
      <sheetName val="BANG CC"/>
      <sheetName val="BANG LUONG"/>
      <sheetName val="CC MOI"/>
      <sheetName val="BSl-KPI -TRU-code"/>
      <sheetName val="DIỄN GIẢI"/>
      <sheetName val="VCB"/>
      <sheetName val="TM"/>
      <sheetName val="Thanh toán"/>
      <sheetName val="MA LINK"/>
      <sheetName val="GIAM TRỪ GIA CẢNH BS"/>
      <sheetName val="Cơ cấu lương"/>
      <sheetName val="Điểm khó"/>
      <sheetName val="PC-LH"/>
      <sheetName val="THU KHAY"/>
      <sheetName val="TONG HO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PM"/>
      <sheetName val="Overview PM"/>
      <sheetName val="nhập dữ liệu"/>
      <sheetName val="PM "/>
      <sheetName val="Copy PM"/>
      <sheetName val="Upselling"/>
      <sheetName val="BCBH"/>
      <sheetName val="V.A.T"/>
      <sheetName val="Ctrl"/>
      <sheetName val="Club 100"/>
      <sheetName val="Vclub"/>
      <sheetName val="Daily"/>
      <sheetName val="SNACKY"/>
      <sheetName val="Early Party (30%)"/>
      <sheetName val="Zamky"/>
      <sheetName val="G_People"/>
      <sheetName val="Voucher Zamk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and"/>
      <sheetName val="Store"/>
      <sheetName val="Department"/>
      <sheetName val="Mã ngân sách"/>
    </sheetNames>
    <sheetDataSet>
      <sheetData sheetId="0"/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CP1 ATA"/>
      <sheetName val="DMCP2 ATA"/>
      <sheetName val="Sheet2 (2)"/>
      <sheetName val="Sheet10 (2)"/>
      <sheetName val="Sheet5"/>
      <sheetName val="242-CPTT"/>
      <sheetName val="Sheet8"/>
      <sheetName val="Sheet11"/>
      <sheetName val="Sheet15"/>
      <sheetName val="Sheet12"/>
      <sheetName val="Sheet7"/>
      <sheetName val="Sheet2"/>
      <sheetName val="Sheet9"/>
      <sheetName val="Sheet1"/>
      <sheetName val="242-CCDC"/>
      <sheetName val="tháng 09"/>
      <sheetName val="Sheet6"/>
      <sheetName val="Sheet10"/>
      <sheetName val="Sheet4"/>
      <sheetName val="phát sinh-7"/>
      <sheetName val="TDSheet"/>
      <sheetName val="Hạch toán 2421"/>
      <sheetName val="Hạch toán 2422"/>
      <sheetName val="Sheet3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D6">
            <v>642</v>
          </cell>
          <cell r="F6" t="str">
            <v/>
          </cell>
        </row>
        <row r="7">
          <cell r="D7" t="str">
            <v>64111</v>
          </cell>
          <cell r="H7" t="str">
            <v>ML.BD</v>
          </cell>
          <cell r="I7" t="str">
            <v>000000035</v>
          </cell>
          <cell r="J7" t="str">
            <v>2.9. ML-Bạch Đằng</v>
          </cell>
        </row>
        <row r="8">
          <cell r="D8" t="str">
            <v>64111-ML.LD</v>
          </cell>
          <cell r="E8" t="str">
            <v>IV.1.93. Bảo Vệ</v>
          </cell>
          <cell r="F8" t="str">
            <v>2.7. ML-2B Lê Duẩn</v>
          </cell>
          <cell r="H8" t="str">
            <v>ML.LD</v>
          </cell>
          <cell r="I8" t="str">
            <v>000000031</v>
          </cell>
          <cell r="J8" t="str">
            <v>2.7. ML-2B Lê Duẩn</v>
          </cell>
        </row>
        <row r="9">
          <cell r="D9" t="str">
            <v>64111-ML.LL</v>
          </cell>
          <cell r="E9" t="str">
            <v>IV.1.93. Bảo Vệ</v>
          </cell>
          <cell r="F9" t="str">
            <v>2.3. ML-Lê Lai</v>
          </cell>
          <cell r="H9" t="str">
            <v>ML.LL</v>
          </cell>
          <cell r="I9" t="str">
            <v>000000037</v>
          </cell>
          <cell r="J9" t="str">
            <v>2.3. ML-Lê Lai</v>
          </cell>
        </row>
        <row r="10">
          <cell r="D10" t="str">
            <v>64111-ML.NCT</v>
          </cell>
          <cell r="E10" t="str">
            <v>IV.1.93. Bảo Vệ</v>
          </cell>
          <cell r="F10" t="str">
            <v>2.8. ML-160 Nguyễn Cư Trinh</v>
          </cell>
          <cell r="H10" t="str">
            <v>ML.NCT</v>
          </cell>
          <cell r="I10" t="str">
            <v>000000034</v>
          </cell>
          <cell r="J10" t="str">
            <v>2.8. ML-160 Nguyễn Cư Trinh</v>
          </cell>
        </row>
        <row r="11">
          <cell r="D11" t="str">
            <v>64111-ML.TD</v>
          </cell>
          <cell r="E11" t="str">
            <v>IV.1.93. Bảo Vệ</v>
          </cell>
          <cell r="F11" t="str">
            <v>2.6. ML-22 A Trương Định</v>
          </cell>
          <cell r="H11" t="str">
            <v>ML.TD</v>
          </cell>
          <cell r="I11" t="str">
            <v>000000027</v>
          </cell>
          <cell r="J11" t="str">
            <v>2.6. ML-22 A Trương Định</v>
          </cell>
        </row>
        <row r="12">
          <cell r="D12" t="str">
            <v>64111-ML.THD</v>
          </cell>
          <cell r="E12" t="str">
            <v>IV.1.93. Bảo Vệ</v>
          </cell>
          <cell r="F12" t="str">
            <v>2.5. ML-257 Trần Hưng Đạo</v>
          </cell>
          <cell r="H12" t="str">
            <v>ML.THD</v>
          </cell>
          <cell r="I12" t="str">
            <v>000000022</v>
          </cell>
          <cell r="J12" t="str">
            <v>2.5. ML-257 Trần Hưng Đạo</v>
          </cell>
        </row>
        <row r="13">
          <cell r="D13" t="str">
            <v>64111-SHA.DK</v>
          </cell>
          <cell r="E13" t="str">
            <v>IV.1.93. Bảo Vệ</v>
          </cell>
          <cell r="F13" t="str">
            <v>9.1. SHAMOJI-8Đồng Khởi</v>
          </cell>
          <cell r="H13" t="str">
            <v>SHA.DK</v>
          </cell>
          <cell r="I13" t="str">
            <v>00-000001</v>
          </cell>
          <cell r="J13" t="str">
            <v>9.1. SHAMOJI-8Đồng Khởi</v>
          </cell>
        </row>
        <row r="14">
          <cell r="D14" t="str">
            <v>64111-SHA.LTR</v>
          </cell>
          <cell r="E14" t="str">
            <v>IV.1.93. Bảo Vệ</v>
          </cell>
          <cell r="F14" t="str">
            <v>9.3. SHAMOJI-29-31 Lê Thị Riêng</v>
          </cell>
          <cell r="H14" t="str">
            <v>SHA.LTR</v>
          </cell>
          <cell r="I14" t="str">
            <v>00-000005</v>
          </cell>
          <cell r="J14" t="str">
            <v>9.3. SHAMOJI-29-31 Lê Thị Riêng</v>
          </cell>
        </row>
        <row r="15">
          <cell r="D15" t="str">
            <v>64111-SHA.NH</v>
          </cell>
          <cell r="E15" t="str">
            <v>IV.1.93. Bảo Vệ</v>
          </cell>
          <cell r="F15" t="str">
            <v>9.2. SHAMOJI-133 Nguyễn Huệ</v>
          </cell>
          <cell r="H15" t="str">
            <v>SHA.NH</v>
          </cell>
          <cell r="I15" t="str">
            <v>00-000004</v>
          </cell>
          <cell r="J15" t="str">
            <v>9.2. SHAMOJI-133 Nguyễn Huệ</v>
          </cell>
        </row>
        <row r="16">
          <cell r="D16" t="str">
            <v>64111-SHOPHOA</v>
          </cell>
          <cell r="E16" t="str">
            <v>IV.1.93. Bảo Vệ</v>
          </cell>
          <cell r="F16" t="str">
            <v>4.6. SH-22A Trương Định</v>
          </cell>
          <cell r="H16" t="str">
            <v>SHOPHOA</v>
          </cell>
          <cell r="I16" t="str">
            <v>000000012</v>
          </cell>
          <cell r="J16" t="str">
            <v>4 My Life Homefashion</v>
          </cell>
        </row>
        <row r="17">
          <cell r="D17" t="str">
            <v>64111-YEN.DK</v>
          </cell>
          <cell r="E17" t="str">
            <v>IV.1.93. Bảo Vệ</v>
          </cell>
          <cell r="F17" t="str">
            <v>3.7. NH YEN-8 Đồng Khởi</v>
          </cell>
          <cell r="H17" t="str">
            <v>VP</v>
          </cell>
          <cell r="I17" t="str">
            <v>000000018</v>
          </cell>
          <cell r="J17" t="str">
            <v>0. VĂN PHÒNG</v>
          </cell>
        </row>
        <row r="18">
          <cell r="D18" t="str">
            <v>64111-YEN.LQD</v>
          </cell>
          <cell r="E18" t="str">
            <v>IV.1.93. Bảo Vệ</v>
          </cell>
          <cell r="F18" t="str">
            <v>3.3. NH YEN-15 LQĐ</v>
          </cell>
          <cell r="H18" t="str">
            <v>YEN.DK</v>
          </cell>
          <cell r="I18" t="str">
            <v>00-000002</v>
          </cell>
          <cell r="J18" t="str">
            <v>3.7. NH YEN-8 Đồng Khởi</v>
          </cell>
        </row>
        <row r="19">
          <cell r="D19" t="str">
            <v>64111-YEN.NDC</v>
          </cell>
          <cell r="E19" t="str">
            <v>IV.1.93. Bảo Vệ</v>
          </cell>
          <cell r="F19" t="str">
            <v>3.6. NH YEN-185 NĐC</v>
          </cell>
          <cell r="H19" t="str">
            <v>YEN.LQD</v>
          </cell>
          <cell r="I19" t="str">
            <v>000000028</v>
          </cell>
          <cell r="J19" t="str">
            <v>3.3. NH YEN-15 LQĐ</v>
          </cell>
        </row>
        <row r="20">
          <cell r="D20" t="str">
            <v>64111-YEN.NKKN</v>
          </cell>
          <cell r="E20" t="str">
            <v>IV.1.93. Bảo Vệ</v>
          </cell>
          <cell r="F20" t="str">
            <v>3.4. NH YEN-92 NKKN</v>
          </cell>
          <cell r="H20" t="str">
            <v>YEN.NDC</v>
          </cell>
          <cell r="I20" t="str">
            <v>000000033</v>
          </cell>
          <cell r="J20" t="str">
            <v>3.6. NH YEN-185 NĐC</v>
          </cell>
        </row>
        <row r="21">
          <cell r="D21" t="str">
            <v>64111-YEN.PRE</v>
          </cell>
          <cell r="E21" t="str">
            <v>IV.1.93. Bảo Vệ</v>
          </cell>
          <cell r="F21" t="str">
            <v>3.5. YEN PREMIUM-123 BHTQ</v>
          </cell>
          <cell r="H21" t="str">
            <v>YEN.NKKN</v>
          </cell>
          <cell r="I21" t="str">
            <v>000000030</v>
          </cell>
          <cell r="J21" t="str">
            <v>3.4. NH YEN-92 NKKN</v>
          </cell>
        </row>
        <row r="22">
          <cell r="D22" t="str">
            <v>64112</v>
          </cell>
          <cell r="H22" t="str">
            <v>YEN.PRE</v>
          </cell>
          <cell r="I22" t="str">
            <v>000000010</v>
          </cell>
          <cell r="J22" t="str">
            <v>3 Yen Sake - Yen Pre</v>
          </cell>
        </row>
        <row r="23">
          <cell r="D23" t="str">
            <v>64112-ML.BD</v>
          </cell>
          <cell r="E23" t="str">
            <v>IV.1.94. Giữ Xe</v>
          </cell>
          <cell r="F23" t="str">
            <v>2.9. ML-Bạch Đằng</v>
          </cell>
        </row>
        <row r="24">
          <cell r="D24" t="str">
            <v>64112-ML.LD</v>
          </cell>
          <cell r="E24" t="str">
            <v>IV.1.94. Giữ Xe</v>
          </cell>
          <cell r="F24" t="str">
            <v>2.7. ML-2B Lê Duẩn</v>
          </cell>
        </row>
        <row r="25">
          <cell r="D25" t="str">
            <v>64112-ML.LL</v>
          </cell>
          <cell r="E25" t="str">
            <v>IV.1.94. Giữ Xe</v>
          </cell>
          <cell r="F25" t="str">
            <v>2.3. ML-Lê Lai</v>
          </cell>
        </row>
        <row r="26">
          <cell r="D26" t="str">
            <v>64112-ML.TD</v>
          </cell>
          <cell r="E26" t="str">
            <v>IV.1.94. Giữ Xe</v>
          </cell>
          <cell r="F26" t="str">
            <v>2.6. ML-22 A Trương Định</v>
          </cell>
        </row>
        <row r="27">
          <cell r="D27" t="str">
            <v>64112-ML.THD</v>
          </cell>
          <cell r="E27" t="str">
            <v>IV.1.94. Giữ Xe</v>
          </cell>
          <cell r="F27" t="str">
            <v>2.5. ML-257 Trần Hưng Đạo</v>
          </cell>
        </row>
        <row r="28">
          <cell r="D28" t="str">
            <v>64112-SHA.DK</v>
          </cell>
          <cell r="E28" t="str">
            <v>IV.1.94. Giữ Xe</v>
          </cell>
          <cell r="F28" t="str">
            <v>9.1. SHAMOJI-8Đồng Khởi</v>
          </cell>
        </row>
        <row r="29">
          <cell r="D29" t="str">
            <v>64112-SHA.NH</v>
          </cell>
          <cell r="E29" t="str">
            <v>IV.1.94. Giữ Xe</v>
          </cell>
          <cell r="F29" t="str">
            <v>9.2. SHAMOJI-133 Nguyễn Huệ</v>
          </cell>
        </row>
        <row r="30">
          <cell r="D30" t="str">
            <v>64112-VP</v>
          </cell>
          <cell r="E30" t="str">
            <v>IV.1.94. Giữ Xe</v>
          </cell>
        </row>
        <row r="31">
          <cell r="D31" t="str">
            <v>64112-YEN.DK</v>
          </cell>
          <cell r="E31" t="str">
            <v>IV.1.94. Giữ Xe</v>
          </cell>
          <cell r="F31" t="str">
            <v>3.7. NH YEN-8 Đồng Khởi</v>
          </cell>
        </row>
        <row r="32">
          <cell r="D32" t="str">
            <v>64112-YEN.LQD</v>
          </cell>
          <cell r="E32" t="str">
            <v>IV.1.94. Giữ Xe</v>
          </cell>
          <cell r="F32" t="str">
            <v>3.3. NH YEN-15 LQĐ</v>
          </cell>
        </row>
        <row r="33">
          <cell r="D33" t="str">
            <v>64112-YEN.NDC</v>
          </cell>
          <cell r="E33" t="str">
            <v>IV.1.94. Giữ Xe</v>
          </cell>
          <cell r="F33" t="str">
            <v>3.6. NH YEN-185 NĐC</v>
          </cell>
        </row>
        <row r="34">
          <cell r="D34" t="str">
            <v>64112-YEN.NKKN</v>
          </cell>
          <cell r="E34" t="str">
            <v>IV.1.94. Giữ Xe</v>
          </cell>
          <cell r="F34" t="str">
            <v>3.4. NH YEN-92 NKKN</v>
          </cell>
        </row>
        <row r="35">
          <cell r="D35" t="str">
            <v>64112-YEN.PRE</v>
          </cell>
          <cell r="E35" t="str">
            <v>IV.1.94. Giữ Xe</v>
          </cell>
          <cell r="F35" t="str">
            <v>3 Yen Sake - Yen Pre</v>
          </cell>
        </row>
        <row r="36">
          <cell r="D36" t="str">
            <v>64117</v>
          </cell>
        </row>
        <row r="37">
          <cell r="D37" t="str">
            <v>64117-ML.NCT</v>
          </cell>
          <cell r="E37" t="str">
            <v>IV.4.9. Phân Bổ Chi Phí Ngoại Giao - Tiếp Khách - Bill Test</v>
          </cell>
          <cell r="F37" t="str">
            <v>2.8. ML-160 Nguyễn Cư Trinh</v>
          </cell>
        </row>
        <row r="38">
          <cell r="D38" t="str">
            <v>64117-ML.TD</v>
          </cell>
          <cell r="E38" t="str">
            <v>IV.4.9. Phân Bổ Chi Phí Ngoại Giao - Tiếp Khách - Bill Test</v>
          </cell>
          <cell r="F38" t="str">
            <v>2.6. ML-22 A Trương Định</v>
          </cell>
        </row>
        <row r="39">
          <cell r="D39" t="str">
            <v>64117-ML.THD</v>
          </cell>
          <cell r="E39" t="str">
            <v>IV.4.9. Phân Bổ Chi Phí Ngoại Giao - Tiếp Khách - Bill Test</v>
          </cell>
          <cell r="F39" t="str">
            <v>2.5. ML-257 Trần Hưng Đạo</v>
          </cell>
        </row>
        <row r="40">
          <cell r="D40" t="str">
            <v>64117-SHA.DK</v>
          </cell>
          <cell r="E40" t="str">
            <v>IV.4.9. Phân Bổ Chi Phí Ngoại Giao - Tiếp Khách - Bill Test</v>
          </cell>
          <cell r="F40" t="str">
            <v>9.1. SHAMOJI-8Đồng Khởi</v>
          </cell>
        </row>
        <row r="41">
          <cell r="D41" t="str">
            <v>64117-SHA.LTR</v>
          </cell>
          <cell r="E41" t="str">
            <v>IV.4.9. Phân Bổ Chi Phí Ngoại Giao - Tiếp Khách - Bill Test</v>
          </cell>
          <cell r="F41" t="str">
            <v>9.3. SHAMOJI-29-31 Lê Thị Riêng</v>
          </cell>
        </row>
        <row r="42">
          <cell r="D42" t="str">
            <v>64117-SHA.NH</v>
          </cell>
          <cell r="E42" t="str">
            <v>IV.4.9. Phân Bổ Chi Phí Ngoại Giao - Tiếp Khách - Bill Test</v>
          </cell>
          <cell r="F42" t="str">
            <v>9.2. SHAMOJI-133 Nguyễn Huệ</v>
          </cell>
        </row>
        <row r="43">
          <cell r="D43" t="str">
            <v>64117-VP</v>
          </cell>
          <cell r="E43" t="str">
            <v>IV.4.9. Phân Bổ Chi Phí Ngoại Giao - Tiếp Khách - Bill Test</v>
          </cell>
          <cell r="F43" t="str">
            <v>0. VĂN PHÒNG</v>
          </cell>
        </row>
        <row r="44">
          <cell r="D44" t="str">
            <v>64117-YEN.DK</v>
          </cell>
          <cell r="E44" t="str">
            <v>IV.4.9. Phân Bổ Chi Phí Ngoại Giao - Tiếp Khách - Bill Test</v>
          </cell>
          <cell r="F44" t="str">
            <v>3.7. NH YEN-8 Đồng Khởi</v>
          </cell>
        </row>
        <row r="45">
          <cell r="D45" t="str">
            <v>64117-YEN.LQD</v>
          </cell>
          <cell r="E45" t="str">
            <v>IV.4.9. Phân Bổ Chi Phí Ngoại Giao - Tiếp Khách - Bill Test</v>
          </cell>
          <cell r="F45" t="str">
            <v>3.3. NH YEN-15 LQĐ</v>
          </cell>
        </row>
        <row r="46">
          <cell r="D46" t="str">
            <v>64117-YEN.NDC</v>
          </cell>
          <cell r="E46" t="str">
            <v>IV.4.9. Phân Bổ Chi Phí Ngoại Giao - Tiếp Khách - Bill Test</v>
          </cell>
          <cell r="F46" t="str">
            <v>3.6. NH YEN-185 NĐC</v>
          </cell>
        </row>
        <row r="47">
          <cell r="D47" t="str">
            <v>64117-YEN.NKKN</v>
          </cell>
          <cell r="E47" t="str">
            <v>IV.4.9. Phân Bổ Chi Phí Ngoại Giao - Tiếp Khách - Bill Test</v>
          </cell>
          <cell r="F47" t="str">
            <v>3.4. NH YEN-92 NKKN</v>
          </cell>
        </row>
        <row r="48">
          <cell r="D48" t="str">
            <v>64117-YEN.PRE</v>
          </cell>
          <cell r="E48" t="str">
            <v>IV.4.9. Phân Bổ Chi Phí Ngoại Giao - Tiếp Khách - Bill Test</v>
          </cell>
          <cell r="F48" t="str">
            <v>3 Yen Sake - Yen Pre</v>
          </cell>
        </row>
        <row r="49">
          <cell r="D49" t="str">
            <v>64133</v>
          </cell>
        </row>
        <row r="50">
          <cell r="D50" t="str">
            <v>64133-SHA.DK</v>
          </cell>
          <cell r="E50" t="str">
            <v>IV.3.6. Chi phí đào tạo</v>
          </cell>
          <cell r="F50" t="str">
            <v>9.1. SHAMOJI-8Đồng Khởi</v>
          </cell>
        </row>
        <row r="51">
          <cell r="D51" t="str">
            <v>64133-SHA.NH</v>
          </cell>
          <cell r="E51" t="str">
            <v>IV.3.6. Chi phí đào tạo</v>
          </cell>
          <cell r="F51" t="str">
            <v>9.2. SHAMOJI-133 Nguyễn Huệ</v>
          </cell>
        </row>
        <row r="52">
          <cell r="D52" t="str">
            <v>64133-VP</v>
          </cell>
          <cell r="E52" t="str">
            <v>IV.3.6. Chi phí đào tạo</v>
          </cell>
          <cell r="F52" t="str">
            <v>0. VĂN PHÒNG</v>
          </cell>
        </row>
        <row r="53">
          <cell r="D53" t="str">
            <v>64133-YEN.PRE</v>
          </cell>
          <cell r="E53" t="str">
            <v>IV.3.6. Chi phí đào tạo</v>
          </cell>
          <cell r="F53" t="str">
            <v>3 Yen Sake - Yen Pre</v>
          </cell>
        </row>
        <row r="54">
          <cell r="D54" t="str">
            <v>64138</v>
          </cell>
        </row>
        <row r="55">
          <cell r="D55" t="str">
            <v>64138-ML.BD</v>
          </cell>
          <cell r="E55" t="str">
            <v>IV.5.1. CP Truyền Thông (Facebook Ads; Foody; Pasgo;...)</v>
          </cell>
          <cell r="F55" t="str">
            <v>2.9. ML-Bạch Đằng</v>
          </cell>
        </row>
        <row r="56">
          <cell r="D56" t="str">
            <v>64138-ML.LD</v>
          </cell>
          <cell r="E56" t="str">
            <v>IV.5.1. CP Truyền Thông (Facebook Ads; Foody; Pasgo;...)</v>
          </cell>
          <cell r="F56" t="str">
            <v>2.7. ML-2B Lê Duẩn</v>
          </cell>
        </row>
        <row r="57">
          <cell r="D57" t="str">
            <v>64138-ML.LL</v>
          </cell>
          <cell r="E57" t="str">
            <v>IV.5.1. CP Truyền Thông (Facebook Ads; Foody; Pasgo;...)</v>
          </cell>
          <cell r="F57" t="str">
            <v>2.3. ML-Lê Lai</v>
          </cell>
        </row>
        <row r="58">
          <cell r="D58" t="str">
            <v>64138-ML.NCT</v>
          </cell>
          <cell r="E58" t="str">
            <v>IV.5.1. CP Truyền Thông (Facebook Ads; Foody; Pasgo;...)</v>
          </cell>
          <cell r="F58" t="str">
            <v>2.8. ML-160 Nguyễn Cư Trinh</v>
          </cell>
        </row>
        <row r="59">
          <cell r="D59" t="str">
            <v>64138-ML.TD</v>
          </cell>
          <cell r="E59" t="str">
            <v>IV.5.1. CP Truyền Thông (Facebook Ads; Foody; Pasgo;...)</v>
          </cell>
          <cell r="F59" t="str">
            <v>2.6. ML-22 A Trương Định</v>
          </cell>
        </row>
        <row r="60">
          <cell r="D60" t="str">
            <v>64138-ML.THD</v>
          </cell>
          <cell r="E60" t="str">
            <v>IV.5.1. CP Truyền Thông (Facebook Ads; Foody; Pasgo;...)</v>
          </cell>
          <cell r="F60" t="str">
            <v>2.5. ML-257 Trần Hưng Đạo</v>
          </cell>
        </row>
        <row r="61">
          <cell r="D61" t="str">
            <v>64138-SHA.DK</v>
          </cell>
          <cell r="E61" t="str">
            <v>IV.5.1. CP Truyền Thông (Facebook Ads; Foody; Pasgo;...)</v>
          </cell>
          <cell r="F61" t="str">
            <v>9.1. SHAMOJI-8Đồng Khởi</v>
          </cell>
        </row>
        <row r="62">
          <cell r="D62" t="str">
            <v>64138-SHA.LTR</v>
          </cell>
          <cell r="E62" t="str">
            <v>IV.5.1. CP Truyền Thông (Facebook Ads; Foody; Pasgo;...)</v>
          </cell>
          <cell r="F62" t="str">
            <v>9.3. SHAMOJI-29-31 Lê Thị Riêng</v>
          </cell>
        </row>
        <row r="63">
          <cell r="D63" t="str">
            <v>64138-SHA.NH</v>
          </cell>
          <cell r="E63" t="str">
            <v>IV.5.1. CP Truyền Thông (Facebook Ads; Foody; Pasgo;...)</v>
          </cell>
          <cell r="F63" t="str">
            <v>9.2. SHAMOJI-133 Nguyễn Huệ</v>
          </cell>
        </row>
        <row r="64">
          <cell r="D64" t="str">
            <v>64138-VP</v>
          </cell>
          <cell r="E64" t="str">
            <v>IV.5.1. CP Truyền Thông (Facebook Ads; Foody; Pasgo;...)</v>
          </cell>
          <cell r="F64" t="str">
            <v>0. VĂN PHÒNG</v>
          </cell>
        </row>
        <row r="65">
          <cell r="D65" t="str">
            <v>64138-YEN.DK</v>
          </cell>
          <cell r="E65" t="str">
            <v>IV.5.1. CP Truyền Thông (Facebook Ads; Foody; Pasgo;...)</v>
          </cell>
          <cell r="F65" t="str">
            <v>3.7. NH YEN-8 Đồng Khởi</v>
          </cell>
        </row>
        <row r="66">
          <cell r="D66" t="str">
            <v>64138-YEN.LQD</v>
          </cell>
          <cell r="E66" t="str">
            <v>IV.5.1. CP Truyền Thông (Facebook Ads; Foody; Pasgo;...)</v>
          </cell>
          <cell r="F66" t="str">
            <v>3.3. NH YEN-15 LQĐ</v>
          </cell>
        </row>
        <row r="67">
          <cell r="D67" t="str">
            <v>64138-YEN.NDC</v>
          </cell>
          <cell r="E67" t="str">
            <v>IV.5.1. CP Truyền Thông (Facebook Ads; Foody; Pasgo;...)</v>
          </cell>
          <cell r="F67" t="str">
            <v>3.6. NH YEN-185 NĐC</v>
          </cell>
        </row>
        <row r="68">
          <cell r="D68" t="str">
            <v>64138-YEN.NKKN</v>
          </cell>
          <cell r="E68" t="str">
            <v>IV.5.1. CP Truyền Thông (Facebook Ads; Foody; Pasgo;...)</v>
          </cell>
          <cell r="F68" t="str">
            <v>3.4. NH YEN-92 NKKN</v>
          </cell>
        </row>
        <row r="69">
          <cell r="D69" t="str">
            <v>64138-YEN.PRE</v>
          </cell>
          <cell r="E69" t="str">
            <v>IV.5.1. CP Truyền Thông (Facebook Ads; Foody; Pasgo;...)</v>
          </cell>
          <cell r="F69" t="str">
            <v>3 Yen Sake - Yen Pre</v>
          </cell>
        </row>
        <row r="70">
          <cell r="D70" t="str">
            <v>64139</v>
          </cell>
          <cell r="F70" t="str">
            <v/>
          </cell>
        </row>
        <row r="71">
          <cell r="D71" t="str">
            <v>64139-VP</v>
          </cell>
          <cell r="E71" t="str">
            <v>IV.5.4. Khảo sát thị trường</v>
          </cell>
          <cell r="F71" t="str">
            <v>0. VĂN PHÒNG</v>
          </cell>
        </row>
        <row r="72">
          <cell r="D72" t="str">
            <v>64139-YEN.PRE</v>
          </cell>
          <cell r="E72" t="str">
            <v>IV.5.4. Khảo sát thị trường</v>
          </cell>
          <cell r="F72" t="str">
            <v>3 Yen Sake - Yen Pre</v>
          </cell>
        </row>
        <row r="73">
          <cell r="D73" t="str">
            <v>64140</v>
          </cell>
          <cell r="F73" t="str">
            <v/>
          </cell>
        </row>
        <row r="74">
          <cell r="D74" t="str">
            <v>64140-SHA.DK</v>
          </cell>
          <cell r="E74" t="str">
            <v>IV.5.5. Sáng Tạo Sản Phẩm</v>
          </cell>
          <cell r="F74" t="str">
            <v>9.1. SHAMOJI-8Đồng Khởi</v>
          </cell>
        </row>
        <row r="75">
          <cell r="D75" t="str">
            <v>64140-VP</v>
          </cell>
          <cell r="E75" t="str">
            <v>IV.5.5. Sáng Tạo Sản Phẩm</v>
          </cell>
          <cell r="F75" t="str">
            <v>0. VĂN PHÒNG</v>
          </cell>
        </row>
        <row r="76">
          <cell r="D76" t="str">
            <v>64140-YEN.DK</v>
          </cell>
          <cell r="E76" t="str">
            <v>IV.5.5. Sáng Tạo Sản Phẩm</v>
          </cell>
          <cell r="F76" t="str">
            <v>3.7. NH YEN-8 Đồng Khởi</v>
          </cell>
        </row>
        <row r="77">
          <cell r="D77" t="str">
            <v>64140-YEN.PRE</v>
          </cell>
          <cell r="E77" t="str">
            <v>IV.5.5. Sáng Tạo Sản Phẩm</v>
          </cell>
          <cell r="F77" t="str">
            <v>3 Yen Sake - Yen Pre</v>
          </cell>
        </row>
        <row r="78">
          <cell r="D78" t="str">
            <v>64201</v>
          </cell>
          <cell r="F78" t="str">
            <v/>
          </cell>
        </row>
        <row r="79">
          <cell r="D79" t="str">
            <v>64201-ML.BD</v>
          </cell>
          <cell r="E79" t="str">
            <v>IV.1.1. Thuê Nhà (nhà, bảng hiệu, sân, kho,...)</v>
          </cell>
          <cell r="F79" t="str">
            <v>2.9. ML-Bạch Đằng</v>
          </cell>
        </row>
        <row r="80">
          <cell r="D80" t="str">
            <v>64201-ML.LD</v>
          </cell>
          <cell r="E80" t="str">
            <v>IV.1.1. Thuê Nhà (nhà, bảng hiệu, sân, kho,...)</v>
          </cell>
          <cell r="F80" t="str">
            <v>2.7. ML-2B Lê Duẩn</v>
          </cell>
        </row>
        <row r="81">
          <cell r="D81" t="str">
            <v>64201-ML.LL</v>
          </cell>
          <cell r="E81" t="str">
            <v>IV.1.1. Thuê Nhà (nhà, bảng hiệu, sân, kho,...)</v>
          </cell>
          <cell r="F81" t="str">
            <v>2.3. ML-Lê Lai</v>
          </cell>
        </row>
        <row r="82">
          <cell r="D82" t="str">
            <v>64201-ML.NCT</v>
          </cell>
          <cell r="E82" t="str">
            <v>IV.1.1. Thuê Nhà (nhà, bảng hiệu, sân, kho,...)</v>
          </cell>
          <cell r="F82" t="str">
            <v>2.8. ML-160 Nguyễn Cư Trinh</v>
          </cell>
        </row>
        <row r="83">
          <cell r="D83" t="str">
            <v>64201-ML.TD</v>
          </cell>
          <cell r="E83" t="str">
            <v>IV.1.1. Thuê Nhà (nhà, bảng hiệu, sân, kho,...)</v>
          </cell>
          <cell r="F83" t="str">
            <v>2.6. ML-22 A Trương Định</v>
          </cell>
        </row>
        <row r="84">
          <cell r="D84" t="str">
            <v>64201-ML.THD</v>
          </cell>
          <cell r="E84" t="str">
            <v>IV.1.1. Thuê Nhà (nhà, bảng hiệu, sân, kho,...)</v>
          </cell>
          <cell r="F84" t="str">
            <v>2.5. ML-257 Trần Hưng Đạo</v>
          </cell>
        </row>
        <row r="85">
          <cell r="D85" t="str">
            <v>64201-SHA.DK</v>
          </cell>
          <cell r="E85" t="str">
            <v>IV.1.1. Thuê Nhà (nhà, bảng hiệu, sân, kho,...)</v>
          </cell>
          <cell r="F85" t="str">
            <v>9.1. SHAMOJI-8Đồng Khởi</v>
          </cell>
        </row>
        <row r="86">
          <cell r="D86" t="str">
            <v>64201-SHA.LTR</v>
          </cell>
          <cell r="E86" t="str">
            <v>IV.1.1. Thuê Nhà (nhà, bảng hiệu, sân, kho,...)</v>
          </cell>
          <cell r="F86" t="str">
            <v>9.3. SHAMOJI-29-31 Lê Thị Riêng</v>
          </cell>
        </row>
        <row r="87">
          <cell r="D87" t="str">
            <v>64201-SHA.NH</v>
          </cell>
          <cell r="E87" t="str">
            <v>IV.1.1. Thuê Nhà (nhà, bảng hiệu, sân, kho,...)</v>
          </cell>
          <cell r="F87" t="str">
            <v>9.2. SHAMOJI-133 Nguyễn Huệ</v>
          </cell>
        </row>
        <row r="88">
          <cell r="D88" t="str">
            <v>64201-SHOPHOA</v>
          </cell>
          <cell r="E88" t="str">
            <v>IV.1.1. Thuê Nhà (nhà, bảng hiệu, sân, kho,...)</v>
          </cell>
          <cell r="F88" t="str">
            <v>4 My Life Homefashion</v>
          </cell>
        </row>
        <row r="89">
          <cell r="D89" t="str">
            <v>64201-VP</v>
          </cell>
          <cell r="E89" t="str">
            <v>IV.1.1. Thuê Nhà (nhà, bảng hiệu, sân, kho,...)</v>
          </cell>
          <cell r="F89" t="str">
            <v>0. VĂN PHÒNG</v>
          </cell>
        </row>
        <row r="90">
          <cell r="D90" t="str">
            <v>64201-YEN.DK</v>
          </cell>
          <cell r="E90" t="str">
            <v>IV.1.1. Thuê Nhà (nhà, bảng hiệu, sân, kho,...)</v>
          </cell>
          <cell r="F90" t="str">
            <v>3.7. NH YEN-8 Đồng Khởi</v>
          </cell>
        </row>
        <row r="91">
          <cell r="D91" t="str">
            <v>64201-YEN.LQD</v>
          </cell>
          <cell r="E91" t="str">
            <v>IV.1.1. Thuê Nhà (nhà, bảng hiệu, sân, kho,...)</v>
          </cell>
          <cell r="F91" t="str">
            <v>3.3. NH YEN-15 LQĐ</v>
          </cell>
        </row>
        <row r="92">
          <cell r="D92" t="str">
            <v>64201-YEN.NDC</v>
          </cell>
          <cell r="E92" t="str">
            <v>IV.1.1. Thuê Nhà (nhà, bảng hiệu, sân, kho,...)</v>
          </cell>
          <cell r="F92" t="str">
            <v>3.6. NH YEN-185 NĐC</v>
          </cell>
        </row>
        <row r="93">
          <cell r="D93" t="str">
            <v>64201-YEN.NKKN</v>
          </cell>
          <cell r="E93" t="str">
            <v>IV.1.1. Thuê Nhà (nhà, bảng hiệu, sân, kho,...)</v>
          </cell>
          <cell r="F93" t="str">
            <v>3.4. NH YEN-92 NKKN</v>
          </cell>
        </row>
        <row r="94">
          <cell r="D94" t="str">
            <v>64201-YEN.PRE</v>
          </cell>
          <cell r="E94" t="str">
            <v>IV.1.1. Thuê Nhà (nhà, bảng hiệu, sân, kho,...)</v>
          </cell>
          <cell r="F94" t="str">
            <v>3 Yen Sake - Yen Pre</v>
          </cell>
        </row>
        <row r="95">
          <cell r="D95" t="str">
            <v>64202</v>
          </cell>
        </row>
        <row r="96">
          <cell r="D96" t="str">
            <v>64202-ML.BD</v>
          </cell>
          <cell r="E96" t="str">
            <v>IV.1.2. Điện</v>
          </cell>
          <cell r="F96" t="str">
            <v>2.9. ML-Bạch Đằng</v>
          </cell>
        </row>
        <row r="97">
          <cell r="D97" t="str">
            <v>64202-ML.LD</v>
          </cell>
          <cell r="E97" t="str">
            <v>IV.1.2. Điện</v>
          </cell>
          <cell r="F97" t="str">
            <v>2.7. ML-2B Lê Duẩn</v>
          </cell>
        </row>
        <row r="98">
          <cell r="D98" t="str">
            <v>64202-ML.LL</v>
          </cell>
          <cell r="E98" t="str">
            <v>IV.1.2. Điện</v>
          </cell>
          <cell r="F98" t="str">
            <v>2.3. ML-Lê Lai</v>
          </cell>
        </row>
        <row r="99">
          <cell r="D99" t="str">
            <v>64202-ML.NCT</v>
          </cell>
          <cell r="E99" t="str">
            <v>IV.1.2. Điện</v>
          </cell>
          <cell r="F99" t="str">
            <v>2.8. ML-160 Nguyễn Cư Trinh</v>
          </cell>
        </row>
        <row r="100">
          <cell r="D100" t="str">
            <v>64202-SHA.DK</v>
          </cell>
          <cell r="E100" t="str">
            <v>IV.1.2. Điện</v>
          </cell>
          <cell r="F100" t="str">
            <v>9.1. SHAMOJI-8Đồng Khởi</v>
          </cell>
        </row>
        <row r="101">
          <cell r="D101" t="str">
            <v>64202-SHA.NH</v>
          </cell>
          <cell r="E101" t="str">
            <v>IV.1.2. Điện</v>
          </cell>
          <cell r="F101" t="str">
            <v>9.2. SHAMOJI-133 Nguyễn Huệ</v>
          </cell>
        </row>
        <row r="102">
          <cell r="D102" t="str">
            <v>64202-VP</v>
          </cell>
          <cell r="E102" t="str">
            <v>IV.1.2. Điện</v>
          </cell>
          <cell r="F102" t="str">
            <v>0. VĂN PHÒNG</v>
          </cell>
        </row>
        <row r="103">
          <cell r="D103" t="str">
            <v>64202-YEN.DK</v>
          </cell>
          <cell r="E103" t="str">
            <v>IV.1.2. Điện</v>
          </cell>
          <cell r="F103" t="str">
            <v>3.7. NH YEN-8 Đồng Khởi</v>
          </cell>
        </row>
        <row r="104">
          <cell r="D104" t="str">
            <v>64202-YEN.NDC</v>
          </cell>
          <cell r="E104" t="str">
            <v>IV.1.2. Điện</v>
          </cell>
          <cell r="F104" t="str">
            <v>3.6. NH YEN-185 NĐC</v>
          </cell>
        </row>
        <row r="105">
          <cell r="D105" t="str">
            <v>64203</v>
          </cell>
        </row>
        <row r="106">
          <cell r="D106" t="str">
            <v>64203-ML.BD</v>
          </cell>
          <cell r="E106" t="str">
            <v>IV.1.3. Nước sinh hoạt</v>
          </cell>
          <cell r="F106" t="str">
            <v>2.9. ML-Bạch Đằng</v>
          </cell>
        </row>
        <row r="107">
          <cell r="D107" t="str">
            <v>64203-ML.LD</v>
          </cell>
          <cell r="E107" t="str">
            <v>IV.1.3. Nước sinh hoạt</v>
          </cell>
          <cell r="F107" t="str">
            <v>2.7. ML-2B Lê Duẩn</v>
          </cell>
        </row>
        <row r="108">
          <cell r="D108" t="str">
            <v>64203-ML.LL</v>
          </cell>
          <cell r="E108" t="str">
            <v>IV.1.3. Nước sinh hoạt</v>
          </cell>
          <cell r="F108" t="str">
            <v>2.3. ML-Lê Lai</v>
          </cell>
        </row>
        <row r="109">
          <cell r="D109" t="str">
            <v>64203-ML.THD</v>
          </cell>
          <cell r="E109" t="str">
            <v>IV.1.3. Nước sinh hoạt</v>
          </cell>
          <cell r="F109" t="str">
            <v>2.5. ML-257 Trần Hưng Đạo</v>
          </cell>
        </row>
        <row r="110">
          <cell r="D110" t="str">
            <v>64203-SHA.DK</v>
          </cell>
          <cell r="E110" t="str">
            <v>IV.1.3. Nước sinh hoạt</v>
          </cell>
          <cell r="F110" t="str">
            <v>9.1. SHAMOJI-8Đồng Khởi</v>
          </cell>
        </row>
        <row r="111">
          <cell r="D111" t="str">
            <v>64203-SHA.LTR</v>
          </cell>
          <cell r="E111" t="str">
            <v>IV.1.3. Nước sinh hoạt</v>
          </cell>
          <cell r="F111" t="str">
            <v>9.3. SHAMOJI-29-31 Lê Thị Riêng</v>
          </cell>
        </row>
        <row r="112">
          <cell r="D112" t="str">
            <v>64203-SHA.NH</v>
          </cell>
          <cell r="E112" t="str">
            <v>IV.1.3. Nước sinh hoạt</v>
          </cell>
          <cell r="F112" t="str">
            <v>9.2. SHAMOJI-133 Nguyễn Huệ</v>
          </cell>
        </row>
        <row r="113">
          <cell r="D113" t="str">
            <v>64203-VP</v>
          </cell>
          <cell r="E113" t="str">
            <v>IV.1.3. Nước sinh hoạt</v>
          </cell>
          <cell r="F113" t="str">
            <v>0. VĂN PHÒNG</v>
          </cell>
        </row>
        <row r="114">
          <cell r="D114" t="str">
            <v>64203-YEN.DK</v>
          </cell>
          <cell r="E114" t="str">
            <v>IV.1.3. Nước sinh hoạt</v>
          </cell>
          <cell r="F114" t="str">
            <v>3.7. NH YEN-8 Đồng Khởi</v>
          </cell>
        </row>
        <row r="115">
          <cell r="D115" t="str">
            <v>64203-YEN.NDC</v>
          </cell>
          <cell r="E115" t="str">
            <v>IV.1.3. Nước sinh hoạt</v>
          </cell>
          <cell r="F115" t="str">
            <v>3.6. NH YEN-185 NĐC</v>
          </cell>
        </row>
        <row r="116">
          <cell r="D116" t="str">
            <v>64204</v>
          </cell>
        </row>
        <row r="117">
          <cell r="D117" t="str">
            <v>64204-ML.BD</v>
          </cell>
          <cell r="E117" t="str">
            <v>IV.1.4. Điện Thoại</v>
          </cell>
          <cell r="F117" t="str">
            <v>2.9. ML-Bạch Đằng</v>
          </cell>
        </row>
        <row r="118">
          <cell r="D118" t="str">
            <v>64204-ML.LD</v>
          </cell>
          <cell r="E118" t="str">
            <v>IV.1.4. Điện Thoại</v>
          </cell>
          <cell r="F118" t="str">
            <v>2.7. ML-2B Lê Duẩn</v>
          </cell>
        </row>
        <row r="119">
          <cell r="D119" t="str">
            <v>64204-ML.LL</v>
          </cell>
          <cell r="E119" t="str">
            <v>IV.1.4. Điện Thoại</v>
          </cell>
          <cell r="F119" t="str">
            <v>2.3. ML-Lê Lai</v>
          </cell>
        </row>
        <row r="120">
          <cell r="D120" t="str">
            <v>64204-ML.NCT</v>
          </cell>
          <cell r="E120" t="str">
            <v>IV.1.4. Điện Thoại</v>
          </cell>
          <cell r="F120" t="str">
            <v>2.8. ML-160 Nguyễn Cư Trinh</v>
          </cell>
        </row>
        <row r="121">
          <cell r="D121" t="str">
            <v>64204-ML.TD</v>
          </cell>
          <cell r="E121" t="str">
            <v>IV.1.4. Điện Thoại</v>
          </cell>
          <cell r="F121" t="str">
            <v>2.6. ML-22 A Trương Định</v>
          </cell>
        </row>
        <row r="122">
          <cell r="D122" t="str">
            <v>64204-ML.THD</v>
          </cell>
          <cell r="E122" t="str">
            <v>IV.1.4. Điện Thoại</v>
          </cell>
          <cell r="F122" t="str">
            <v>2.5. ML-257 Trần Hưng Đạo</v>
          </cell>
        </row>
        <row r="123">
          <cell r="D123" t="str">
            <v>64204-SHOPHOA</v>
          </cell>
          <cell r="E123" t="str">
            <v>IV.1.4. Điện Thoại</v>
          </cell>
          <cell r="F123" t="str">
            <v>4 My Life Homefashion</v>
          </cell>
        </row>
        <row r="124">
          <cell r="D124" t="str">
            <v>64204-VP</v>
          </cell>
          <cell r="E124" t="str">
            <v>IV.1.4. Điện Thoại</v>
          </cell>
          <cell r="F124" t="str">
            <v>0. VĂN PHÒNG</v>
          </cell>
        </row>
        <row r="125">
          <cell r="D125" t="str">
            <v>64204-YEN.DK</v>
          </cell>
          <cell r="E125" t="str">
            <v>IV.1.4. Điện Thoại</v>
          </cell>
          <cell r="F125" t="str">
            <v>3.7. NH YEN-8 Đồng Khởi</v>
          </cell>
        </row>
        <row r="126">
          <cell r="D126" t="str">
            <v>64204-YEN.LQD</v>
          </cell>
          <cell r="E126" t="str">
            <v>IV.1.4. Điện Thoại</v>
          </cell>
          <cell r="F126" t="str">
            <v>3.3. NH YEN-15 LQĐ</v>
          </cell>
        </row>
        <row r="127">
          <cell r="D127" t="str">
            <v>64204-YEN.NDC</v>
          </cell>
          <cell r="E127" t="str">
            <v>IV.1.4. Điện Thoại</v>
          </cell>
          <cell r="F127" t="str">
            <v>3.6. NH YEN-185 NĐC</v>
          </cell>
        </row>
        <row r="128">
          <cell r="D128" t="str">
            <v>64204-YEN.NKKN</v>
          </cell>
          <cell r="E128" t="str">
            <v>IV.1.4. Điện Thoại</v>
          </cell>
          <cell r="F128" t="str">
            <v>3.4. NH YEN-92 NKKN</v>
          </cell>
        </row>
        <row r="129">
          <cell r="D129" t="str">
            <v>64204-YEN.PRE</v>
          </cell>
          <cell r="E129" t="str">
            <v>IV.1.4. Điện Thoại</v>
          </cell>
          <cell r="F129" t="str">
            <v>3 Yen Sake - Yen Pre</v>
          </cell>
        </row>
        <row r="130">
          <cell r="D130" t="str">
            <v>64205</v>
          </cell>
        </row>
        <row r="131">
          <cell r="D131" t="str">
            <v>64205-ML.BD</v>
          </cell>
          <cell r="E131" t="str">
            <v>IV.1.5. Internet</v>
          </cell>
          <cell r="F131" t="str">
            <v>2.9. ML-Bạch Đằng</v>
          </cell>
        </row>
        <row r="132">
          <cell r="D132" t="str">
            <v>64205-ML.LD</v>
          </cell>
          <cell r="E132" t="str">
            <v>IV.1.5. Internet</v>
          </cell>
          <cell r="F132" t="str">
            <v>2.7. ML-2B Lê Duẩn</v>
          </cell>
        </row>
        <row r="133">
          <cell r="D133" t="str">
            <v>64205-ML.LL</v>
          </cell>
          <cell r="E133" t="str">
            <v>IV.1.5. Internet</v>
          </cell>
          <cell r="F133" t="str">
            <v>2.3. ML-Lê Lai</v>
          </cell>
        </row>
        <row r="134">
          <cell r="D134" t="str">
            <v>64205-ML.NCT</v>
          </cell>
          <cell r="E134" t="str">
            <v>IV.1.5. Internet</v>
          </cell>
          <cell r="F134" t="str">
            <v>2.8. ML-160 Nguyễn Cư Trinh</v>
          </cell>
        </row>
        <row r="135">
          <cell r="D135" t="str">
            <v>64205-ML.TD</v>
          </cell>
          <cell r="E135" t="str">
            <v>IV.1.5. Internet</v>
          </cell>
          <cell r="F135" t="str">
            <v>2.6. ML-22 A Trương Định</v>
          </cell>
        </row>
        <row r="136">
          <cell r="D136" t="str">
            <v>64205-ML.THD</v>
          </cell>
          <cell r="E136" t="str">
            <v>IV.1.5. Internet</v>
          </cell>
          <cell r="F136" t="str">
            <v>2.5. ML-257 Trần Hưng Đạo</v>
          </cell>
        </row>
        <row r="137">
          <cell r="D137" t="str">
            <v>64205-SHA.DK</v>
          </cell>
          <cell r="E137" t="str">
            <v>IV.1.5. Internet</v>
          </cell>
          <cell r="F137" t="str">
            <v>9.1. SHAMOJI-8Đồng Khởi</v>
          </cell>
        </row>
        <row r="138">
          <cell r="D138" t="str">
            <v>64205-SHA.LTR</v>
          </cell>
          <cell r="E138" t="str">
            <v>IV.1.5. Internet</v>
          </cell>
          <cell r="F138" t="str">
            <v>9.3. SHAMOJI-29-31 Lê Thị Riêng</v>
          </cell>
        </row>
        <row r="139">
          <cell r="D139" t="str">
            <v>64205-SHA.NH</v>
          </cell>
          <cell r="E139" t="str">
            <v>IV.1.5. Internet</v>
          </cell>
          <cell r="F139" t="str">
            <v>9.2. SHAMOJI-133 Nguyễn Huệ</v>
          </cell>
        </row>
        <row r="140">
          <cell r="D140" t="str">
            <v>64205-VP</v>
          </cell>
          <cell r="E140" t="str">
            <v>IV.1.5. Internet</v>
          </cell>
          <cell r="F140" t="str">
            <v>0. VĂN PHÒNG</v>
          </cell>
        </row>
        <row r="141">
          <cell r="D141" t="str">
            <v>64205-YEN.DK</v>
          </cell>
          <cell r="E141" t="str">
            <v>IV.1.5. Internet</v>
          </cell>
          <cell r="F141" t="str">
            <v>3.7. NH YEN-8 Đồng Khởi</v>
          </cell>
        </row>
        <row r="142">
          <cell r="D142" t="str">
            <v>64205-YEN.LQD</v>
          </cell>
          <cell r="E142" t="str">
            <v>IV.1.5. Internet</v>
          </cell>
          <cell r="F142" t="str">
            <v>3.3. NH YEN-15 LQĐ</v>
          </cell>
        </row>
        <row r="143">
          <cell r="D143" t="str">
            <v>64205-YEN.NDC</v>
          </cell>
          <cell r="E143" t="str">
            <v>IV.1.5. Internet</v>
          </cell>
          <cell r="F143" t="str">
            <v>3.6. NH YEN-185 NĐC</v>
          </cell>
        </row>
        <row r="144">
          <cell r="D144" t="str">
            <v>64205-YEN.NKKN</v>
          </cell>
          <cell r="E144" t="str">
            <v>IV.1.5. Internet</v>
          </cell>
          <cell r="F144" t="str">
            <v>3.4. NH YEN-92 NKKN</v>
          </cell>
        </row>
        <row r="145">
          <cell r="D145" t="str">
            <v>64205-YEN.PRE</v>
          </cell>
          <cell r="E145" t="str">
            <v>IV.1.5. Internet</v>
          </cell>
          <cell r="F145" t="str">
            <v>3 Yen Sake - Yen Pre</v>
          </cell>
        </row>
        <row r="146">
          <cell r="D146" t="str">
            <v>64206</v>
          </cell>
        </row>
        <row r="147">
          <cell r="D147" t="str">
            <v>64206-ML.BD</v>
          </cell>
          <cell r="E147" t="str">
            <v>IV.1.6. Tiền Rác</v>
          </cell>
          <cell r="F147" t="str">
            <v>2.9. ML-Bạch Đằng</v>
          </cell>
        </row>
        <row r="148">
          <cell r="D148" t="str">
            <v>64206-ML.LD</v>
          </cell>
          <cell r="E148" t="str">
            <v>IV.1.6. Tiền Rác</v>
          </cell>
          <cell r="F148" t="str">
            <v>2.7. ML-2B Lê Duẩn</v>
          </cell>
        </row>
        <row r="149">
          <cell r="D149" t="str">
            <v>64206-ML.LL</v>
          </cell>
          <cell r="E149" t="str">
            <v>IV.1.6. Tiền Rác</v>
          </cell>
          <cell r="F149" t="str">
            <v>2.3. ML-Lê Lai</v>
          </cell>
        </row>
        <row r="150">
          <cell r="D150" t="str">
            <v>64206-ML.NCT</v>
          </cell>
          <cell r="E150" t="str">
            <v>IV.1.6. Tiền Rác</v>
          </cell>
          <cell r="F150" t="str">
            <v>2.8. ML-160 Nguyễn Cư Trinh</v>
          </cell>
        </row>
        <row r="151">
          <cell r="D151" t="str">
            <v>64206-ML.TD</v>
          </cell>
          <cell r="E151" t="str">
            <v>IV.1.6. Tiền Rác</v>
          </cell>
          <cell r="F151" t="str">
            <v>2.6. ML-22 A Trương Định</v>
          </cell>
        </row>
        <row r="152">
          <cell r="D152" t="str">
            <v>64206-ML.THD</v>
          </cell>
          <cell r="E152" t="str">
            <v>IV.1.6. Tiền Rác</v>
          </cell>
          <cell r="F152" t="str">
            <v>2.5. ML-257 Trần Hưng Đạo</v>
          </cell>
        </row>
        <row r="153">
          <cell r="D153" t="str">
            <v>64206-SHA.NH</v>
          </cell>
          <cell r="E153" t="str">
            <v>IV.1.6. Tiền Rác</v>
          </cell>
          <cell r="F153" t="str">
            <v>9.2. SHAMOJI-133 Nguyễn Huệ</v>
          </cell>
        </row>
        <row r="154">
          <cell r="D154" t="str">
            <v>64206-VP</v>
          </cell>
          <cell r="E154" t="str">
            <v>IV.1.6. Tiền Rác</v>
          </cell>
          <cell r="F154" t="str">
            <v>0. VĂN PHÒNG</v>
          </cell>
        </row>
        <row r="155">
          <cell r="D155" t="str">
            <v>64206-YEN.DK</v>
          </cell>
          <cell r="E155" t="str">
            <v>IV.1.6. Tiền Rác</v>
          </cell>
          <cell r="F155" t="str">
            <v>3.7. NH YEN-8 Đồng Khởi</v>
          </cell>
        </row>
        <row r="156">
          <cell r="D156" t="str">
            <v>64206-YEN.LQD</v>
          </cell>
          <cell r="E156" t="str">
            <v>IV.1.6. Tiền Rác</v>
          </cell>
          <cell r="F156" t="str">
            <v>3.3. NH YEN-15 LQĐ</v>
          </cell>
        </row>
        <row r="157">
          <cell r="D157" t="str">
            <v>64206-YEN.NDC</v>
          </cell>
          <cell r="E157" t="str">
            <v>IV.1.6. Tiền Rác</v>
          </cell>
          <cell r="F157" t="str">
            <v>3.6. NH YEN-185 NĐC</v>
          </cell>
        </row>
        <row r="158">
          <cell r="D158" t="str">
            <v>64206-YEN.NKKN</v>
          </cell>
          <cell r="E158" t="str">
            <v>IV.1.6. Tiền Rác</v>
          </cell>
          <cell r="F158" t="str">
            <v>3.4. NH YEN-92 NKKN</v>
          </cell>
        </row>
        <row r="159">
          <cell r="D159" t="str">
            <v>64206-YEN.PRE</v>
          </cell>
          <cell r="E159" t="str">
            <v>IV.1.6. Tiền Rác</v>
          </cell>
          <cell r="F159" t="str">
            <v>3 Yen Sake - Yen Pre</v>
          </cell>
        </row>
        <row r="160">
          <cell r="D160" t="str">
            <v>64207</v>
          </cell>
        </row>
        <row r="161">
          <cell r="D161" t="str">
            <v>64207-ML.BD</v>
          </cell>
          <cell r="E161" t="str">
            <v>IV.1.7. Tiền Cúng</v>
          </cell>
          <cell r="F161" t="str">
            <v>2.9. ML-Bạch Đằng</v>
          </cell>
        </row>
        <row r="162">
          <cell r="D162" t="str">
            <v>64207-ML.LD</v>
          </cell>
          <cell r="E162" t="str">
            <v>IV.1.7. Tiền Cúng</v>
          </cell>
          <cell r="F162" t="str">
            <v>2.7. ML-2B Lê Duẩn</v>
          </cell>
        </row>
        <row r="163">
          <cell r="D163" t="str">
            <v>64207-ML.LL</v>
          </cell>
          <cell r="E163" t="str">
            <v>IV.1.7. Tiền Cúng</v>
          </cell>
          <cell r="F163" t="str">
            <v>2.3. ML-Lê Lai</v>
          </cell>
        </row>
        <row r="164">
          <cell r="D164" t="str">
            <v>64207-ML.NCT</v>
          </cell>
          <cell r="E164" t="str">
            <v>IV.1.7. Tiền Cúng</v>
          </cell>
          <cell r="F164" t="str">
            <v>2.8. ML-160 Nguyễn Cư Trinh</v>
          </cell>
        </row>
        <row r="165">
          <cell r="D165" t="str">
            <v>64207-ML.TD</v>
          </cell>
          <cell r="E165" t="str">
            <v>IV.1.7. Tiền Cúng</v>
          </cell>
          <cell r="F165" t="str">
            <v>2.6. ML-22 A Trương Định</v>
          </cell>
        </row>
        <row r="166">
          <cell r="D166" t="str">
            <v>64207-ML.THD</v>
          </cell>
          <cell r="E166" t="str">
            <v>IV.1.7. Tiền Cúng</v>
          </cell>
          <cell r="F166" t="str">
            <v>2.5. ML-257 Trần Hưng Đạo</v>
          </cell>
        </row>
        <row r="167">
          <cell r="D167" t="str">
            <v>64207-SHA.DK</v>
          </cell>
          <cell r="E167" t="str">
            <v>IV.1.7. Tiền Cúng</v>
          </cell>
          <cell r="F167" t="str">
            <v>9.1. SHAMOJI-8Đồng Khởi</v>
          </cell>
        </row>
        <row r="168">
          <cell r="D168" t="str">
            <v>64207-SHA.NH</v>
          </cell>
          <cell r="E168" t="str">
            <v>IV.1.7. Tiền Cúng</v>
          </cell>
          <cell r="F168" t="str">
            <v>9.2. SHAMOJI-133 Nguyễn Huệ</v>
          </cell>
        </row>
        <row r="169">
          <cell r="D169" t="str">
            <v>64207-SHOPHOA</v>
          </cell>
          <cell r="E169" t="str">
            <v>IV.1.7. Tiền Cúng</v>
          </cell>
          <cell r="F169" t="str">
            <v>4 My Life Homefashion</v>
          </cell>
        </row>
        <row r="170">
          <cell r="D170" t="str">
            <v>64207-VP</v>
          </cell>
          <cell r="E170" t="str">
            <v>IV.1.7. Tiền Cúng</v>
          </cell>
          <cell r="F170" t="str">
            <v>0. VĂN PHÒNG</v>
          </cell>
        </row>
        <row r="171">
          <cell r="D171" t="str">
            <v>64207-YEN.DK</v>
          </cell>
          <cell r="E171" t="str">
            <v>IV.1.7. Tiền Cúng</v>
          </cell>
          <cell r="F171" t="str">
            <v>3.7. NH YEN-8 Đồng Khởi</v>
          </cell>
        </row>
        <row r="172">
          <cell r="D172" t="str">
            <v>64207-YEN.LQD</v>
          </cell>
          <cell r="E172" t="str">
            <v>IV.1.7. Tiền Cúng</v>
          </cell>
          <cell r="F172" t="str">
            <v>3.3. NH YEN-15 LQĐ</v>
          </cell>
        </row>
        <row r="173">
          <cell r="D173" t="str">
            <v>64207-YEN.NDC</v>
          </cell>
          <cell r="E173" t="str">
            <v>IV.1.7. Tiền Cúng</v>
          </cell>
          <cell r="F173" t="str">
            <v>3.6. NH YEN-185 NĐC</v>
          </cell>
        </row>
        <row r="174">
          <cell r="D174" t="str">
            <v>64207-YEN.NKKN</v>
          </cell>
          <cell r="E174" t="str">
            <v>IV.1.7. Tiền Cúng</v>
          </cell>
          <cell r="F174" t="str">
            <v>3.4. NH YEN-92 NKKN</v>
          </cell>
        </row>
        <row r="175">
          <cell r="D175" t="str">
            <v>64207-YEN.PRE</v>
          </cell>
          <cell r="E175" t="str">
            <v>IV.1.7. Tiền Cúng</v>
          </cell>
          <cell r="F175" t="str">
            <v>3 Yen Sake - Yen Pre</v>
          </cell>
        </row>
        <row r="176">
          <cell r="D176" t="str">
            <v>64208</v>
          </cell>
        </row>
        <row r="177">
          <cell r="D177" t="str">
            <v>64208-ML.BD</v>
          </cell>
          <cell r="E177" t="str">
            <v>IV.1.8. Chăm sóc cây</v>
          </cell>
          <cell r="F177" t="str">
            <v>2.9. ML-Bạch Đằng</v>
          </cell>
        </row>
        <row r="178">
          <cell r="D178" t="str">
            <v>64208-ML.LD</v>
          </cell>
          <cell r="E178" t="str">
            <v>IV.1.8. Chăm sóc cây</v>
          </cell>
          <cell r="F178" t="str">
            <v>2.7. ML-2B Lê Duẩn</v>
          </cell>
        </row>
        <row r="179">
          <cell r="D179" t="str">
            <v>64208-ML.LL</v>
          </cell>
          <cell r="E179" t="str">
            <v>IV.1.8. Chăm sóc cây</v>
          </cell>
          <cell r="F179" t="str">
            <v>2.3. ML-Lê Lai</v>
          </cell>
        </row>
        <row r="180">
          <cell r="D180" t="str">
            <v>64208-ML.NCT</v>
          </cell>
          <cell r="E180" t="str">
            <v>IV.1.8. Chăm sóc cây</v>
          </cell>
          <cell r="F180" t="str">
            <v>2.8. ML-160 Nguyễn Cư Trinh</v>
          </cell>
        </row>
        <row r="181">
          <cell r="D181" t="str">
            <v>64208-ML.TD</v>
          </cell>
          <cell r="E181" t="str">
            <v>IV.1.8. Chăm sóc cây</v>
          </cell>
          <cell r="F181" t="str">
            <v>2.6. ML-22 A Trương Định</v>
          </cell>
        </row>
        <row r="182">
          <cell r="D182" t="str">
            <v>64208-ML.THD</v>
          </cell>
          <cell r="E182" t="str">
            <v>IV.1.8. Chăm sóc cây</v>
          </cell>
          <cell r="F182" t="str">
            <v>2.5. ML-257 Trần Hưng Đạo</v>
          </cell>
        </row>
        <row r="183">
          <cell r="D183" t="str">
            <v>64208-SHA.NH</v>
          </cell>
          <cell r="E183" t="str">
            <v>IV.1.8. Chăm sóc cây</v>
          </cell>
          <cell r="F183" t="str">
            <v>9.2. SHAMOJI-133 Nguyễn Huệ</v>
          </cell>
        </row>
        <row r="184">
          <cell r="D184" t="str">
            <v>64208-YEN.LQD</v>
          </cell>
          <cell r="E184" t="str">
            <v>IV.1.8. Chăm sóc cây</v>
          </cell>
          <cell r="F184" t="str">
            <v>3.3. NH YEN-15 LQĐ</v>
          </cell>
        </row>
        <row r="185">
          <cell r="D185" t="str">
            <v>64208-YEN.NDC</v>
          </cell>
          <cell r="E185" t="str">
            <v>IV.1.8. Chăm sóc cây</v>
          </cell>
          <cell r="F185" t="str">
            <v>3.6. NH YEN-185 NĐC</v>
          </cell>
        </row>
        <row r="186">
          <cell r="D186" t="str">
            <v>64208-YEN.NKKN</v>
          </cell>
          <cell r="E186" t="str">
            <v>IV.1.8. Chăm sóc cây</v>
          </cell>
          <cell r="F186" t="str">
            <v>3.4. NH YEN-92 NKKN</v>
          </cell>
        </row>
        <row r="187">
          <cell r="D187" t="str">
            <v>64208-YEN.PRE</v>
          </cell>
          <cell r="E187" t="str">
            <v>IV.1.8. Chăm sóc cây</v>
          </cell>
          <cell r="F187" t="str">
            <v>3 Yen Sake - Yen Pre</v>
          </cell>
        </row>
        <row r="188">
          <cell r="D188" t="str">
            <v>64209</v>
          </cell>
        </row>
        <row r="189">
          <cell r="D189" t="str">
            <v>64209-ML.BD</v>
          </cell>
          <cell r="E189" t="str">
            <v>IV.1.9. Diệt Côn Trùng</v>
          </cell>
          <cell r="F189" t="str">
            <v>2.9. ML-Bạch Đằng</v>
          </cell>
        </row>
        <row r="190">
          <cell r="D190" t="str">
            <v>64209-ML.LD</v>
          </cell>
          <cell r="E190" t="str">
            <v>IV.1.9. Diệt Côn Trùng</v>
          </cell>
          <cell r="F190" t="str">
            <v>2.7. ML-2B Lê Duẩn</v>
          </cell>
        </row>
        <row r="191">
          <cell r="D191" t="str">
            <v>64209-ML.LL</v>
          </cell>
          <cell r="E191" t="str">
            <v>IV.1.9. Diệt Côn Trùng</v>
          </cell>
          <cell r="F191" t="str">
            <v>2.3. ML-Lê Lai</v>
          </cell>
        </row>
        <row r="192">
          <cell r="D192" t="str">
            <v>64209-ML.NCT</v>
          </cell>
          <cell r="E192" t="str">
            <v>IV.1.9. Diệt Côn Trùng</v>
          </cell>
          <cell r="F192" t="str">
            <v>2.8. ML-160 Nguyễn Cư Trinh</v>
          </cell>
        </row>
        <row r="193">
          <cell r="D193" t="str">
            <v>64209-ML.TD</v>
          </cell>
          <cell r="E193" t="str">
            <v>IV.1.9. Diệt Côn Trùng</v>
          </cell>
          <cell r="F193" t="str">
            <v>2.6. ML-22 A Trương Định</v>
          </cell>
        </row>
        <row r="194">
          <cell r="D194" t="str">
            <v>64209-ML.THD</v>
          </cell>
          <cell r="E194" t="str">
            <v>IV.1.9. Diệt Côn Trùng</v>
          </cell>
          <cell r="F194" t="str">
            <v>2.5. ML-257 Trần Hưng Đạo</v>
          </cell>
        </row>
        <row r="195">
          <cell r="D195" t="str">
            <v>64209-SHA.NH</v>
          </cell>
          <cell r="E195" t="str">
            <v>IV.1.9. Diệt Côn Trùng</v>
          </cell>
          <cell r="F195" t="str">
            <v>9.2. SHAMOJI-133 Nguyễn Huệ</v>
          </cell>
        </row>
        <row r="196">
          <cell r="D196" t="str">
            <v>64209-YEN.DK</v>
          </cell>
          <cell r="E196" t="str">
            <v>IV.1.9. Diệt Côn Trùng</v>
          </cell>
          <cell r="F196" t="str">
            <v>3.7. NH YEN-8 Đồng Khởi</v>
          </cell>
        </row>
        <row r="197">
          <cell r="D197" t="str">
            <v>64209-YEN.LQD</v>
          </cell>
          <cell r="E197" t="str">
            <v>IV.1.9. Diệt Côn Trùng</v>
          </cell>
          <cell r="F197" t="str">
            <v>3.3. NH YEN-15 LQĐ</v>
          </cell>
        </row>
        <row r="198">
          <cell r="D198" t="str">
            <v>64209-YEN.NDC</v>
          </cell>
          <cell r="E198" t="str">
            <v>IV.1.9. Diệt Côn Trùng</v>
          </cell>
          <cell r="F198" t="str">
            <v>3.6. NH YEN-185 NĐC</v>
          </cell>
        </row>
        <row r="199">
          <cell r="D199" t="str">
            <v>64209-YEN.NKKN</v>
          </cell>
          <cell r="E199" t="str">
            <v>IV.1.9. Diệt Côn Trùng</v>
          </cell>
          <cell r="F199" t="str">
            <v>3.4. NH YEN-92 NKKN</v>
          </cell>
        </row>
        <row r="200">
          <cell r="D200" t="str">
            <v>64209-YEN.PRE</v>
          </cell>
          <cell r="E200" t="str">
            <v>IV.1.9. Diệt Côn Trùng</v>
          </cell>
          <cell r="F200" t="str">
            <v>3 Yen Sake - Yen Pre</v>
          </cell>
        </row>
        <row r="201">
          <cell r="D201" t="str">
            <v>64214</v>
          </cell>
        </row>
        <row r="202">
          <cell r="D202" t="str">
            <v>64214-ML.LD</v>
          </cell>
          <cell r="E202" t="str">
            <v>IV.1.96. Bảo Trì - Vệ Sinh Cố Định</v>
          </cell>
          <cell r="F202" t="str">
            <v>2.7. ML-2B Lê Duẩn</v>
          </cell>
        </row>
        <row r="203">
          <cell r="D203" t="str">
            <v>64214-ML.NCT</v>
          </cell>
          <cell r="E203" t="str">
            <v>IV.1.96. Bảo Trì - Vệ Sinh Cố Định</v>
          </cell>
          <cell r="F203" t="str">
            <v>2.8. ML-160 Nguyễn Cư Trinh</v>
          </cell>
        </row>
        <row r="204">
          <cell r="D204" t="str">
            <v>64214-ML.TD</v>
          </cell>
          <cell r="E204" t="str">
            <v>IV.1.96. Bảo Trì - Vệ Sinh Cố Định</v>
          </cell>
          <cell r="F204" t="str">
            <v>2.6. ML-22 A Trương Định</v>
          </cell>
        </row>
        <row r="205">
          <cell r="D205" t="str">
            <v>64214-ML.THD</v>
          </cell>
          <cell r="E205" t="str">
            <v>IV.1.96. Bảo Trì - Vệ Sinh Cố Định</v>
          </cell>
          <cell r="F205" t="str">
            <v>2.5. ML-257 Trần Hưng Đạo</v>
          </cell>
        </row>
        <row r="206">
          <cell r="D206" t="str">
            <v>64214-VP</v>
          </cell>
          <cell r="E206" t="str">
            <v>IV.1.96. Bảo Trì - Vệ Sinh Cố Định</v>
          </cell>
          <cell r="F206" t="str">
            <v>0. VĂN PHÒNG</v>
          </cell>
        </row>
        <row r="207">
          <cell r="D207" t="str">
            <v>64214-YEN.LQD</v>
          </cell>
          <cell r="E207" t="str">
            <v>IV.1.96. Bảo Trì - Vệ Sinh Cố Định</v>
          </cell>
          <cell r="F207" t="str">
            <v>3.3. NH YEN-15 LQĐ</v>
          </cell>
        </row>
        <row r="208">
          <cell r="D208" t="str">
            <v>64214-YEN.NDC</v>
          </cell>
          <cell r="E208" t="str">
            <v>IV.1.96. Bảo Trì - Vệ Sinh Cố Định</v>
          </cell>
          <cell r="F208" t="str">
            <v>3.6. NH YEN-185 NĐC</v>
          </cell>
        </row>
        <row r="209">
          <cell r="D209" t="str">
            <v>64214-YEN.NKKN</v>
          </cell>
          <cell r="E209" t="str">
            <v>IV.1.96. Bảo Trì - Vệ Sinh Cố Định</v>
          </cell>
          <cell r="F209" t="str">
            <v>3.4. NH YEN-92 NKKN</v>
          </cell>
        </row>
        <row r="210">
          <cell r="D210" t="str">
            <v>64214-YEN.PRE</v>
          </cell>
          <cell r="E210" t="str">
            <v>IV.1.96. Bảo Trì - Vệ Sinh Cố Định</v>
          </cell>
          <cell r="F210" t="str">
            <v>3 Yen Sake - Yen Pre</v>
          </cell>
        </row>
        <row r="211">
          <cell r="D211" t="str">
            <v>64215</v>
          </cell>
        </row>
        <row r="212">
          <cell r="D212" t="str">
            <v>64215-VP</v>
          </cell>
          <cell r="E212" t="str">
            <v>IV.1.97. Tổ Chức Sinh Nhật Cho Nhân Viên</v>
          </cell>
          <cell r="F212" t="str">
            <v>0. VĂN PHÒNG</v>
          </cell>
        </row>
        <row r="213">
          <cell r="D213" t="str">
            <v>64216</v>
          </cell>
        </row>
        <row r="214">
          <cell r="D214" t="str">
            <v>64216-ML.LD</v>
          </cell>
          <cell r="E214" t="str">
            <v>IV.2.2. Bồi Dưỡng</v>
          </cell>
          <cell r="F214" t="str">
            <v>2.7. ML-2B Lê Duẩn</v>
          </cell>
        </row>
        <row r="215">
          <cell r="D215" t="str">
            <v>64216-ML.LL</v>
          </cell>
          <cell r="E215" t="str">
            <v>IV.2.2. Bồi Dưỡng</v>
          </cell>
          <cell r="F215" t="str">
            <v>2.3. ML-Lê Lai</v>
          </cell>
        </row>
        <row r="216">
          <cell r="D216" t="str">
            <v>64216-ML.TD</v>
          </cell>
          <cell r="E216" t="str">
            <v>IV.2.2. Bồi Dưỡng</v>
          </cell>
          <cell r="F216" t="str">
            <v>2.6. ML-22 A Trương Định</v>
          </cell>
        </row>
        <row r="217">
          <cell r="D217" t="str">
            <v>64216-ML.THD</v>
          </cell>
          <cell r="E217" t="str">
            <v>IV.2.2. Bồi Dưỡng</v>
          </cell>
          <cell r="F217" t="str">
            <v>2.5. ML-257 Trần Hưng Đạo</v>
          </cell>
        </row>
        <row r="218">
          <cell r="D218" t="str">
            <v>64216-SHA.LTR</v>
          </cell>
          <cell r="E218" t="str">
            <v>IV.2.2. Bồi Dưỡng</v>
          </cell>
          <cell r="F218" t="str">
            <v>9.3. SHAMOJI-29-31 Lê Thị Riêng</v>
          </cell>
        </row>
        <row r="219">
          <cell r="D219" t="str">
            <v>64216-SHA.NH</v>
          </cell>
          <cell r="E219" t="str">
            <v>IV.2.2. Bồi Dưỡng</v>
          </cell>
          <cell r="F219" t="str">
            <v>9.2. SHAMOJI-133 Nguyễn Huệ</v>
          </cell>
        </row>
        <row r="220">
          <cell r="D220" t="str">
            <v>64216-VP</v>
          </cell>
          <cell r="E220" t="str">
            <v>IV.2.2. Bồi Dưỡng</v>
          </cell>
          <cell r="F220" t="str">
            <v>0. VĂN PHÒNG</v>
          </cell>
        </row>
        <row r="221">
          <cell r="D221" t="str">
            <v>64216-YEN.DK</v>
          </cell>
          <cell r="E221" t="str">
            <v>IV.2.2. Bồi Dưỡng</v>
          </cell>
          <cell r="F221" t="str">
            <v>3.7. NH YEN-8 Đồng Khởi</v>
          </cell>
        </row>
        <row r="222">
          <cell r="D222" t="str">
            <v>64216-YEN.LQD</v>
          </cell>
          <cell r="E222" t="str">
            <v>IV.2.2. Bồi Dưỡng</v>
          </cell>
          <cell r="F222" t="str">
            <v>3.3. NH YEN-15 LQĐ</v>
          </cell>
        </row>
        <row r="223">
          <cell r="D223" t="str">
            <v>64216-YEN.NKKN</v>
          </cell>
          <cell r="E223" t="str">
            <v>IV.2.2. Bồi Dưỡng</v>
          </cell>
          <cell r="F223" t="str">
            <v>3.4. NH YEN-92 NKKN</v>
          </cell>
        </row>
        <row r="224">
          <cell r="D224" t="str">
            <v>64218</v>
          </cell>
        </row>
        <row r="225">
          <cell r="D225" t="str">
            <v>64218-YEN.DK</v>
          </cell>
          <cell r="E225" t="str">
            <v>IV.2.4. Giặt ủi và Vệ sinh</v>
          </cell>
          <cell r="F225" t="str">
            <v>3.7. NH YEN-8 Đồng Khởi</v>
          </cell>
        </row>
        <row r="226">
          <cell r="D226" t="str">
            <v>64218-YEN.LQD</v>
          </cell>
          <cell r="E226" t="str">
            <v>IV.2.4. Giặt ủi và Vệ sinh</v>
          </cell>
          <cell r="F226" t="str">
            <v>3.3. NH YEN-15 LQĐ</v>
          </cell>
        </row>
        <row r="227">
          <cell r="D227" t="str">
            <v>64218-YEN.PRE</v>
          </cell>
          <cell r="E227" t="str">
            <v>IV.2.4. Giặt ủi và Vệ sinh</v>
          </cell>
          <cell r="F227" t="str">
            <v>3 Yen Sake - Yen Pre</v>
          </cell>
        </row>
        <row r="228">
          <cell r="D228" t="str">
            <v>64219</v>
          </cell>
        </row>
        <row r="229">
          <cell r="D229" t="str">
            <v>64219-ML.BD</v>
          </cell>
          <cell r="E229" t="str">
            <v>IV.2.6. Bảo trì - Sửa chữa</v>
          </cell>
          <cell r="F229" t="str">
            <v>2.9. ML-Bạch Đằng</v>
          </cell>
        </row>
        <row r="230">
          <cell r="D230" t="str">
            <v>64219-ML.LD</v>
          </cell>
          <cell r="E230" t="str">
            <v>IV.2.6. Bảo trì - Sửa chữa</v>
          </cell>
          <cell r="F230" t="str">
            <v>2.7. ML-2B Lê Duẩn</v>
          </cell>
        </row>
        <row r="231">
          <cell r="D231" t="str">
            <v>64219-ML.LL</v>
          </cell>
          <cell r="E231" t="str">
            <v>IV.2.6. Bảo trì - Sửa chữa</v>
          </cell>
          <cell r="F231" t="str">
            <v>2.3. ML-Lê Lai</v>
          </cell>
        </row>
        <row r="232">
          <cell r="D232" t="str">
            <v>64219-ML.NCT</v>
          </cell>
          <cell r="E232" t="str">
            <v>IV.2.6. Bảo trì - Sửa chữa</v>
          </cell>
          <cell r="F232" t="str">
            <v>2.8. ML-160 Nguyễn Cư Trinh</v>
          </cell>
        </row>
        <row r="233">
          <cell r="D233" t="str">
            <v>64219-ML.TD</v>
          </cell>
          <cell r="E233" t="str">
            <v>IV.2.6. Bảo trì - Sửa chữa</v>
          </cell>
          <cell r="F233" t="str">
            <v>2.6. ML-22 A Trương Định</v>
          </cell>
        </row>
        <row r="234">
          <cell r="D234" t="str">
            <v>64219-ML.THD</v>
          </cell>
          <cell r="E234" t="str">
            <v>IV.2.6. Bảo trì - Sửa chữa</v>
          </cell>
          <cell r="F234" t="str">
            <v>2.5. ML-257 Trần Hưng Đạo</v>
          </cell>
        </row>
        <row r="235">
          <cell r="D235" t="str">
            <v>64219-SHA.DK</v>
          </cell>
          <cell r="E235" t="str">
            <v>IV.2.6. Bảo trì - Sửa chữa</v>
          </cell>
          <cell r="F235" t="str">
            <v>9.1. SHAMOJI-8Đồng Khởi</v>
          </cell>
        </row>
        <row r="236">
          <cell r="D236" t="str">
            <v>64219-SHA.LTR</v>
          </cell>
          <cell r="E236" t="str">
            <v>IV.2.6. Bảo trì - Sửa chữa</v>
          </cell>
          <cell r="F236" t="str">
            <v>9.3. SHAMOJI-29-31 Lê Thị Riêng</v>
          </cell>
        </row>
        <row r="237">
          <cell r="D237" t="str">
            <v>64219-SHA.NH</v>
          </cell>
          <cell r="E237" t="str">
            <v>IV.2.6. Bảo trì - Sửa chữa</v>
          </cell>
          <cell r="F237" t="str">
            <v>9.2. SHAMOJI-133 Nguyễn Huệ</v>
          </cell>
        </row>
        <row r="238">
          <cell r="D238" t="str">
            <v>64219-VP</v>
          </cell>
          <cell r="E238" t="str">
            <v>IV.2.6. Bảo trì - Sửa chữa</v>
          </cell>
          <cell r="F238" t="str">
            <v>0. VĂN PHÒNG</v>
          </cell>
        </row>
        <row r="239">
          <cell r="D239" t="str">
            <v>64219-YEN.DK</v>
          </cell>
          <cell r="E239" t="str">
            <v>IV.2.6. Bảo trì - Sửa chữa</v>
          </cell>
          <cell r="F239" t="str">
            <v>3.7. NH YEN-8 Đồng Khởi</v>
          </cell>
        </row>
        <row r="240">
          <cell r="D240" t="str">
            <v>64219-YEN.LQD</v>
          </cell>
          <cell r="E240" t="str">
            <v>IV.2.6. Bảo trì - Sửa chữa</v>
          </cell>
          <cell r="F240" t="str">
            <v>3.3. NH YEN-15 LQĐ</v>
          </cell>
        </row>
        <row r="241">
          <cell r="D241" t="str">
            <v>64219-YEN.NDC</v>
          </cell>
          <cell r="E241" t="str">
            <v>IV.2.6. Bảo trì - Sửa chữa</v>
          </cell>
          <cell r="F241" t="str">
            <v>3.6. NH YEN-185 NĐC</v>
          </cell>
        </row>
        <row r="242">
          <cell r="D242" t="str">
            <v>64219-YEN.NKKN</v>
          </cell>
          <cell r="E242" t="str">
            <v>IV.2.6. Bảo trì - Sửa chữa</v>
          </cell>
          <cell r="F242" t="str">
            <v>3.4. NH YEN-92 NKKN</v>
          </cell>
        </row>
        <row r="243">
          <cell r="D243" t="str">
            <v>64219-YEN.PRE</v>
          </cell>
          <cell r="E243" t="str">
            <v>IV.2.6. Bảo trì - Sửa chữa</v>
          </cell>
          <cell r="F243" t="str">
            <v>3 Yen Sake - Yen Pre</v>
          </cell>
        </row>
        <row r="244">
          <cell r="D244" t="str">
            <v>64220</v>
          </cell>
        </row>
        <row r="245">
          <cell r="D245" t="str">
            <v>64220-ML.BD</v>
          </cell>
          <cell r="E245" t="str">
            <v>IV.2.8. Phí Ngân hàng</v>
          </cell>
          <cell r="F245" t="str">
            <v>2.9. ML-Bạch Đằng</v>
          </cell>
        </row>
        <row r="246">
          <cell r="D246" t="str">
            <v>64220-ML.LD</v>
          </cell>
          <cell r="E246" t="str">
            <v>IV.2.8. Phí Ngân hàng</v>
          </cell>
          <cell r="F246" t="str">
            <v>2.7. ML-2B Lê Duẩn</v>
          </cell>
        </row>
        <row r="247">
          <cell r="D247" t="str">
            <v>64220-ML.LL</v>
          </cell>
          <cell r="E247" t="str">
            <v>IV.2.8. Phí Ngân hàng</v>
          </cell>
          <cell r="F247" t="str">
            <v>2.3. ML-Lê Lai</v>
          </cell>
        </row>
        <row r="248">
          <cell r="D248" t="str">
            <v>64220-ML.NCT</v>
          </cell>
          <cell r="E248" t="str">
            <v>IV.2.8. Phí Ngân hàng</v>
          </cell>
          <cell r="F248" t="str">
            <v>2.8. ML-160 Nguyễn Cư Trinh</v>
          </cell>
        </row>
        <row r="249">
          <cell r="D249" t="str">
            <v>64220-ML.TD</v>
          </cell>
          <cell r="E249" t="str">
            <v>IV.2.8. Phí Ngân hàng</v>
          </cell>
          <cell r="F249" t="str">
            <v>2.6. ML-22 A Trương Định</v>
          </cell>
        </row>
        <row r="250">
          <cell r="D250" t="str">
            <v>64220-ML.THD</v>
          </cell>
          <cell r="E250" t="str">
            <v>IV.2.8. Phí Ngân hàng</v>
          </cell>
          <cell r="F250" t="str">
            <v>2.5. ML-257 Trần Hưng Đạo</v>
          </cell>
        </row>
        <row r="251">
          <cell r="D251" t="str">
            <v>64220-SHA.DK</v>
          </cell>
          <cell r="E251" t="str">
            <v>IV.2.8. Phí Ngân hàng</v>
          </cell>
          <cell r="F251" t="str">
            <v>9.1. SHAMOJI-8Đồng Khởi</v>
          </cell>
        </row>
        <row r="252">
          <cell r="D252" t="str">
            <v>64220-SHA.LTR</v>
          </cell>
          <cell r="E252" t="str">
            <v>IV.2.8. Phí Ngân hàng</v>
          </cell>
          <cell r="F252" t="str">
            <v>9.3. SHAMOJI-29-31 Lê Thị Riêng</v>
          </cell>
        </row>
        <row r="253">
          <cell r="D253" t="str">
            <v>64220-SHA.NH</v>
          </cell>
          <cell r="E253" t="str">
            <v>IV.2.8. Phí Ngân hàng</v>
          </cell>
          <cell r="F253" t="str">
            <v>9.2. SHAMOJI-133 Nguyễn Huệ</v>
          </cell>
        </row>
        <row r="254">
          <cell r="D254" t="str">
            <v>64220-SHOPHOA</v>
          </cell>
          <cell r="E254" t="str">
            <v>IV.2.8. Phí Ngân hàng</v>
          </cell>
          <cell r="F254" t="str">
            <v>4 My Life Homefashion</v>
          </cell>
        </row>
        <row r="255">
          <cell r="D255" t="str">
            <v>64220-VP</v>
          </cell>
          <cell r="E255" t="str">
            <v>IV.2.8. Phí Ngân hàng</v>
          </cell>
          <cell r="F255" t="str">
            <v>0. VĂN PHÒNG</v>
          </cell>
        </row>
        <row r="256">
          <cell r="D256" t="str">
            <v>64220-YEN.DK</v>
          </cell>
          <cell r="E256" t="str">
            <v>IV.2.8. Phí Ngân hàng</v>
          </cell>
          <cell r="F256" t="str">
            <v>3.7. NH YEN-8 Đồng Khởi</v>
          </cell>
        </row>
        <row r="257">
          <cell r="D257" t="str">
            <v>64220-YEN.LQD</v>
          </cell>
          <cell r="E257" t="str">
            <v>IV.2.8. Phí Ngân hàng</v>
          </cell>
          <cell r="F257" t="str">
            <v>3.3. NH YEN-15 LQĐ</v>
          </cell>
        </row>
        <row r="258">
          <cell r="D258" t="str">
            <v>64220-YEN.NDC</v>
          </cell>
          <cell r="E258" t="str">
            <v>IV.2.8. Phí Ngân hàng</v>
          </cell>
          <cell r="F258" t="str">
            <v>3.6. NH YEN-185 NĐC</v>
          </cell>
        </row>
        <row r="259">
          <cell r="D259" t="str">
            <v>64220-YEN.NKKN</v>
          </cell>
          <cell r="E259" t="str">
            <v>IV.2.8. Phí Ngân hàng</v>
          </cell>
          <cell r="F259" t="str">
            <v>3.4. NH YEN-92 NKKN</v>
          </cell>
        </row>
        <row r="260">
          <cell r="D260" t="str">
            <v>64220-YEN.PRE</v>
          </cell>
          <cell r="E260" t="str">
            <v>IV.2.8. Phí Ngân hàng</v>
          </cell>
          <cell r="F260" t="str">
            <v>3 Yen Sake - Yen Pre</v>
          </cell>
        </row>
        <row r="261">
          <cell r="D261" t="str">
            <v>64221</v>
          </cell>
        </row>
        <row r="262">
          <cell r="D262" t="str">
            <v>64221-ML.BD</v>
          </cell>
          <cell r="E262" t="str">
            <v>IV.2.81. Phí Vận Chuyển</v>
          </cell>
          <cell r="F262" t="str">
            <v>2.9. ML-Bạch Đằng</v>
          </cell>
        </row>
        <row r="263">
          <cell r="D263" t="str">
            <v>64221-ML.TD</v>
          </cell>
          <cell r="E263" t="str">
            <v>IV.2.81. Phí Vận Chuyển</v>
          </cell>
          <cell r="F263" t="str">
            <v>2.6. ML-22 A Trương Định</v>
          </cell>
        </row>
        <row r="264">
          <cell r="D264" t="str">
            <v>64221-ML.THD</v>
          </cell>
          <cell r="E264" t="str">
            <v>IV.2.81. Phí Vận Chuyển</v>
          </cell>
          <cell r="F264" t="str">
            <v>2.5. ML-257 Trần Hưng Đạo</v>
          </cell>
        </row>
        <row r="265">
          <cell r="D265" t="str">
            <v>64221-SHA.NH</v>
          </cell>
          <cell r="E265" t="str">
            <v>IV.2.81. Phí Vận Chuyển</v>
          </cell>
          <cell r="F265" t="str">
            <v>9.2. SHAMOJI-133 Nguyễn Huệ</v>
          </cell>
        </row>
        <row r="266">
          <cell r="D266" t="str">
            <v>64221-VP</v>
          </cell>
          <cell r="E266" t="str">
            <v>IV.2.81. Phí Vận Chuyển</v>
          </cell>
          <cell r="F266" t="str">
            <v>0. VĂN PHÒNG</v>
          </cell>
        </row>
        <row r="267">
          <cell r="D267" t="str">
            <v>64221-YEN.NKKN</v>
          </cell>
          <cell r="E267" t="str">
            <v>IV.2.81. Phí Vận Chuyển</v>
          </cell>
          <cell r="F267" t="str">
            <v>3.4. NH YEN-92 NKKN</v>
          </cell>
        </row>
        <row r="268">
          <cell r="D268" t="str">
            <v>64222</v>
          </cell>
        </row>
        <row r="269">
          <cell r="D269" t="str">
            <v>64222-VP</v>
          </cell>
          <cell r="E269" t="str">
            <v>IV.2.9. Chuyển phát nhanh</v>
          </cell>
          <cell r="F269" t="str">
            <v>0. VĂN PHÒNG</v>
          </cell>
        </row>
        <row r="270">
          <cell r="D270" t="str">
            <v>64222-YEN.DK</v>
          </cell>
          <cell r="E270" t="str">
            <v>IV.2.9. Chuyển phát nhanh</v>
          </cell>
          <cell r="F270" t="str">
            <v>3.7. NH YEN-8 Đồng Khởi</v>
          </cell>
        </row>
        <row r="271">
          <cell r="D271" t="str">
            <v>64222-YEN.LQD</v>
          </cell>
          <cell r="E271" t="str">
            <v>IV.2.9. Chuyển phát nhanh</v>
          </cell>
          <cell r="F271" t="str">
            <v>3.3. NH YEN-15 LQĐ</v>
          </cell>
        </row>
        <row r="272">
          <cell r="D272" t="str">
            <v>64222-YEN.NDC</v>
          </cell>
          <cell r="E272" t="str">
            <v>IV.2.9. Chuyển phát nhanh</v>
          </cell>
          <cell r="F272" t="str">
            <v>3.6. NH YEN-185 NĐC</v>
          </cell>
        </row>
        <row r="273">
          <cell r="D273" t="str">
            <v>64222-YEN.NKKN</v>
          </cell>
          <cell r="E273" t="str">
            <v>IV.2.9. Chuyển phát nhanh</v>
          </cell>
          <cell r="F273" t="str">
            <v>3.4. NH YEN-92 NKKN</v>
          </cell>
        </row>
        <row r="274">
          <cell r="D274" t="str">
            <v>64222-YEN.PRE</v>
          </cell>
          <cell r="E274" t="str">
            <v>IV.2.9. Chuyển phát nhanh</v>
          </cell>
          <cell r="F274" t="str">
            <v>3 Yen Sake - Yen Pre</v>
          </cell>
        </row>
        <row r="275">
          <cell r="D275" t="str">
            <v>64223</v>
          </cell>
        </row>
        <row r="276">
          <cell r="D276" t="str">
            <v>64223-ML.LD</v>
          </cell>
          <cell r="E276" t="str">
            <v>IV.2.91. PCCC</v>
          </cell>
          <cell r="F276" t="str">
            <v>2.7. ML-2B Lê Duẩn</v>
          </cell>
        </row>
        <row r="277">
          <cell r="D277" t="str">
            <v>64223-ML.NCT</v>
          </cell>
          <cell r="E277" t="str">
            <v>IV.2.91. PCCC</v>
          </cell>
          <cell r="F277" t="str">
            <v>2.8. ML-160 Nguyễn Cư Trinh</v>
          </cell>
        </row>
        <row r="278">
          <cell r="D278" t="str">
            <v>64223-ML.TD</v>
          </cell>
          <cell r="E278" t="str">
            <v>IV.2.91. PCCC</v>
          </cell>
          <cell r="F278" t="str">
            <v>2.6. ML-22 A Trương Định</v>
          </cell>
        </row>
        <row r="279">
          <cell r="D279" t="str">
            <v>64223-SHA.LTR</v>
          </cell>
          <cell r="E279" t="str">
            <v>IV.2.91. PCCC</v>
          </cell>
          <cell r="F279" t="str">
            <v>9.3. SHAMOJI-29-31 Lê Thị Riêng</v>
          </cell>
        </row>
        <row r="280">
          <cell r="D280" t="str">
            <v>64223-YEN.LQD</v>
          </cell>
          <cell r="E280" t="str">
            <v>IV.2.91. PCCC</v>
          </cell>
          <cell r="F280" t="str">
            <v>3.3. NH YEN-15 LQĐ</v>
          </cell>
        </row>
        <row r="281">
          <cell r="D281" t="str">
            <v>64223-YEN.PRE</v>
          </cell>
          <cell r="E281" t="str">
            <v>IV.2.91. PCCC</v>
          </cell>
          <cell r="F281" t="str">
            <v>3 Yen Sake - Yen Pre</v>
          </cell>
        </row>
        <row r="282">
          <cell r="D282" t="str">
            <v>64224</v>
          </cell>
        </row>
        <row r="283">
          <cell r="D283" t="str">
            <v>64224-ML.LD</v>
          </cell>
          <cell r="E283" t="str">
            <v>IV.2.92. VSATTP</v>
          </cell>
          <cell r="F283" t="str">
            <v>2.7. ML-2B Lê Duẩn</v>
          </cell>
        </row>
        <row r="284">
          <cell r="D284" t="str">
            <v>64224-ML.NCT</v>
          </cell>
          <cell r="E284" t="str">
            <v>IV.2.92. VSATTP</v>
          </cell>
          <cell r="F284" t="str">
            <v>2.8. ML-160 Nguyễn Cư Trinh</v>
          </cell>
        </row>
        <row r="285">
          <cell r="D285" t="str">
            <v>64224-YEN.DK</v>
          </cell>
          <cell r="E285" t="str">
            <v>IV.2.92. VSATTP</v>
          </cell>
          <cell r="F285" t="str">
            <v>3.7. NH YEN-8 Đồng Khởi</v>
          </cell>
        </row>
        <row r="286">
          <cell r="D286" t="str">
            <v>64224-YEN.LQD</v>
          </cell>
          <cell r="E286" t="str">
            <v>IV.2.92. VSATTP</v>
          </cell>
          <cell r="F286" t="str">
            <v>3.3. NH YEN-15 LQĐ</v>
          </cell>
        </row>
        <row r="287">
          <cell r="D287" t="str">
            <v>64224-YEN.PRE</v>
          </cell>
          <cell r="E287" t="str">
            <v>IV.2.92. VSATTP</v>
          </cell>
          <cell r="F287" t="str">
            <v>3 Yen Sake - Yen Pre</v>
          </cell>
        </row>
        <row r="288">
          <cell r="D288" t="str">
            <v>64225</v>
          </cell>
        </row>
        <row r="289">
          <cell r="D289" t="str">
            <v>64225-ML.LD</v>
          </cell>
          <cell r="E289" t="str">
            <v>IV.2.93. Đề Án Môi Trường</v>
          </cell>
          <cell r="F289" t="str">
            <v>2.7. ML-2B Lê Duẩn</v>
          </cell>
        </row>
        <row r="290">
          <cell r="D290" t="str">
            <v>64225-ML.TD</v>
          </cell>
          <cell r="E290" t="str">
            <v>IV.2.93. Đề Án Môi Trường</v>
          </cell>
          <cell r="F290" t="str">
            <v>2.6. ML-22 A Trương Định</v>
          </cell>
        </row>
        <row r="291">
          <cell r="D291" t="str">
            <v>64225-YEN.DK</v>
          </cell>
          <cell r="E291" t="str">
            <v>IV.2.93. Đề Án Môi Trường</v>
          </cell>
          <cell r="F291" t="str">
            <v>3.7. NH YEN-8 Đồng Khởi</v>
          </cell>
        </row>
        <row r="292">
          <cell r="D292" t="str">
            <v>64225-YEN.LQD</v>
          </cell>
          <cell r="E292" t="str">
            <v>IV.2.93. Đề Án Môi Trường</v>
          </cell>
          <cell r="F292" t="str">
            <v>3.3. NH YEN-15 LQĐ</v>
          </cell>
        </row>
        <row r="293">
          <cell r="D293" t="str">
            <v>64225-YEN.NDC</v>
          </cell>
          <cell r="E293" t="str">
            <v>IV.2.93. Đề Án Môi Trường</v>
          </cell>
          <cell r="F293" t="str">
            <v>3.6. NH YEN-185 NĐC</v>
          </cell>
        </row>
        <row r="294">
          <cell r="D294" t="str">
            <v>64225-YEN.PRE</v>
          </cell>
          <cell r="E294" t="str">
            <v>IV.2.93. Đề Án Môi Trường</v>
          </cell>
          <cell r="F294" t="str">
            <v>3 Yen Sake - Yen Pre</v>
          </cell>
        </row>
        <row r="295">
          <cell r="D295" t="str">
            <v>64226</v>
          </cell>
        </row>
        <row r="296">
          <cell r="D296" t="str">
            <v>64226-VP</v>
          </cell>
          <cell r="E296" t="str">
            <v>IV.2.94. Bảo Hiểm Cháy Nổ</v>
          </cell>
          <cell r="F296" t="str">
            <v>0. VĂN PHÒNG</v>
          </cell>
        </row>
        <row r="297">
          <cell r="D297" t="str">
            <v>64227</v>
          </cell>
        </row>
        <row r="298">
          <cell r="D298" t="str">
            <v>64227-ML.BD</v>
          </cell>
          <cell r="E298" t="str">
            <v>IV.2.95. Sửa Chữa Máy Móc Thiết Bị</v>
          </cell>
          <cell r="F298" t="str">
            <v>2.9. ML-Bạch Đằng</v>
          </cell>
        </row>
        <row r="299">
          <cell r="D299" t="str">
            <v>64227-ML.LD</v>
          </cell>
          <cell r="E299" t="str">
            <v>IV.2.95. Sửa Chữa Máy Móc Thiết Bị</v>
          </cell>
          <cell r="F299" t="str">
            <v>2.7. ML-2B Lê Duẩn</v>
          </cell>
        </row>
        <row r="300">
          <cell r="D300" t="str">
            <v>64227-ML.LL</v>
          </cell>
          <cell r="E300" t="str">
            <v>IV.2.95. Sửa Chữa Máy Móc Thiết Bị</v>
          </cell>
          <cell r="F300" t="str">
            <v>2.3. ML-Lê Lai</v>
          </cell>
        </row>
        <row r="301">
          <cell r="D301" t="str">
            <v>64227-ML.NCT</v>
          </cell>
          <cell r="E301" t="str">
            <v>IV.2.95. Sửa Chữa Máy Móc Thiết Bị</v>
          </cell>
          <cell r="F301" t="str">
            <v>2.8. ML-160 Nguyễn Cư Trinh</v>
          </cell>
        </row>
        <row r="302">
          <cell r="D302" t="str">
            <v>64227-ML.TD</v>
          </cell>
          <cell r="E302" t="str">
            <v>IV.2.95. Sửa Chữa Máy Móc Thiết Bị</v>
          </cell>
          <cell r="F302" t="str">
            <v>2.6. ML-22 A Trương Định</v>
          </cell>
        </row>
        <row r="303">
          <cell r="D303" t="str">
            <v>64227-ML.THD</v>
          </cell>
          <cell r="E303" t="str">
            <v>IV.2.95. Sửa Chữa Máy Móc Thiết Bị</v>
          </cell>
          <cell r="F303" t="str">
            <v>2.5. ML-257 Trần Hưng Đạo</v>
          </cell>
        </row>
        <row r="304">
          <cell r="D304" t="str">
            <v>64227-SHA.DK</v>
          </cell>
          <cell r="E304" t="str">
            <v>IV.2.95. Sửa Chữa Máy Móc Thiết Bị</v>
          </cell>
          <cell r="F304" t="str">
            <v>9.1. SHAMOJI-8Đồng Khởi</v>
          </cell>
        </row>
        <row r="305">
          <cell r="D305" t="str">
            <v>64227-SHA.LTR</v>
          </cell>
          <cell r="E305" t="str">
            <v>IV.2.95. Sửa Chữa Máy Móc Thiết Bị</v>
          </cell>
          <cell r="F305" t="str">
            <v>9.3. SHAMOJI-29-31 Lê Thị Riêng</v>
          </cell>
        </row>
        <row r="306">
          <cell r="D306" t="str">
            <v>64227-SHA.NH</v>
          </cell>
          <cell r="E306" t="str">
            <v>IV.2.95. Sửa Chữa Máy Móc Thiết Bị</v>
          </cell>
          <cell r="F306" t="str">
            <v>9.2. SHAMOJI-133 Nguyễn Huệ</v>
          </cell>
        </row>
        <row r="307">
          <cell r="D307" t="str">
            <v>64227-VP</v>
          </cell>
          <cell r="E307" t="str">
            <v>IV.2.95. Sửa Chữa Máy Móc Thiết Bị</v>
          </cell>
          <cell r="F307" t="str">
            <v>0. VĂN PHÒNG</v>
          </cell>
        </row>
        <row r="308">
          <cell r="D308" t="str">
            <v>64227-YEN.DK</v>
          </cell>
          <cell r="E308" t="str">
            <v>IV.2.95. Sửa Chữa Máy Móc Thiết Bị</v>
          </cell>
          <cell r="F308" t="str">
            <v>3.7. NH YEN-8 Đồng Khởi</v>
          </cell>
        </row>
        <row r="309">
          <cell r="D309" t="str">
            <v>64227-YEN.LQD</v>
          </cell>
          <cell r="E309" t="str">
            <v>IV.2.95. Sửa Chữa Máy Móc Thiết Bị</v>
          </cell>
          <cell r="F309" t="str">
            <v>3.3. NH YEN-15 LQĐ</v>
          </cell>
        </row>
        <row r="310">
          <cell r="D310" t="str">
            <v>64227-YEN.NDC</v>
          </cell>
          <cell r="E310" t="str">
            <v>IV.2.95. Sửa Chữa Máy Móc Thiết Bị</v>
          </cell>
          <cell r="F310" t="str">
            <v>3.6. NH YEN-185 NĐC</v>
          </cell>
        </row>
        <row r="311">
          <cell r="D311" t="str">
            <v>64227-YEN.NKKN</v>
          </cell>
          <cell r="E311" t="str">
            <v>IV.2.95. Sửa Chữa Máy Móc Thiết Bị</v>
          </cell>
          <cell r="F311" t="str">
            <v>3.4. NH YEN-92 NKKN</v>
          </cell>
        </row>
        <row r="312">
          <cell r="D312" t="str">
            <v>64227-YEN.PRE</v>
          </cell>
          <cell r="E312" t="str">
            <v>IV.2.95. Sửa Chữa Máy Móc Thiết Bị</v>
          </cell>
          <cell r="F312" t="str">
            <v>3 Yen Sake - Yen Pre</v>
          </cell>
        </row>
        <row r="313">
          <cell r="D313" t="str">
            <v>64228</v>
          </cell>
        </row>
        <row r="314">
          <cell r="D314" t="str">
            <v>64228-VP</v>
          </cell>
          <cell r="E314" t="str">
            <v>IV.2.96. Thuê máy Photo</v>
          </cell>
          <cell r="F314" t="str">
            <v>0. VĂN PHÒNG</v>
          </cell>
        </row>
        <row r="315">
          <cell r="D315" t="str">
            <v>64228-YEN.LQD</v>
          </cell>
          <cell r="E315" t="str">
            <v>IV.2.96. Thuê máy Photo</v>
          </cell>
          <cell r="F315" t="str">
            <v>3.3. NH YEN-15 LQĐ</v>
          </cell>
        </row>
        <row r="316">
          <cell r="D316" t="str">
            <v>64229</v>
          </cell>
          <cell r="F316" t="str">
            <v/>
          </cell>
        </row>
        <row r="317">
          <cell r="D317" t="str">
            <v>64229-ML.BD</v>
          </cell>
          <cell r="E317" t="str">
            <v>IV.2.97. Chi Phí Linh Tinh Khác Chi Từ Công ty</v>
          </cell>
          <cell r="F317" t="str">
            <v>2.9. ML-Bạch Đằng</v>
          </cell>
        </row>
        <row r="318">
          <cell r="D318" t="str">
            <v>64229-ML.LD</v>
          </cell>
          <cell r="E318" t="str">
            <v>IV.2.97. Chi Phí Linh Tinh Khác Chi Từ Công ty</v>
          </cell>
          <cell r="F318" t="str">
            <v>2.7. ML-2B Lê Duẩn</v>
          </cell>
        </row>
        <row r="319">
          <cell r="D319" t="str">
            <v>64229-ML.LL</v>
          </cell>
          <cell r="E319" t="str">
            <v>IV.2.97. Chi Phí Linh Tinh Khác Chi Từ Công ty</v>
          </cell>
          <cell r="F319" t="str">
            <v>2.3. ML-Lê Lai</v>
          </cell>
        </row>
        <row r="320">
          <cell r="D320" t="str">
            <v>64229-ML.NCT</v>
          </cell>
          <cell r="E320" t="str">
            <v>IV.2.97. Chi Phí Linh Tinh Khác Chi Từ Công ty</v>
          </cell>
          <cell r="F320" t="str">
            <v>2.8. ML-160 Nguyễn Cư Trinh</v>
          </cell>
        </row>
        <row r="321">
          <cell r="D321" t="str">
            <v>64229-ML.TD</v>
          </cell>
          <cell r="E321" t="str">
            <v>IV.2.97. Chi Phí Linh Tinh Khác Chi Từ Công ty</v>
          </cell>
          <cell r="F321" t="str">
            <v>2.6. ML-22 A Trương Định</v>
          </cell>
        </row>
        <row r="322">
          <cell r="D322" t="str">
            <v>64229-ML.THD</v>
          </cell>
          <cell r="E322" t="str">
            <v>IV.2.97. Chi Phí Linh Tinh Khác Chi Từ Công ty</v>
          </cell>
          <cell r="F322" t="str">
            <v>2.5. ML-257 Trần Hưng Đạo</v>
          </cell>
        </row>
        <row r="323">
          <cell r="D323" t="str">
            <v>64229-SHA.DK</v>
          </cell>
          <cell r="E323" t="str">
            <v>IV.2.97. Chi Phí Linh Tinh Khác Chi Từ Công ty</v>
          </cell>
          <cell r="F323" t="str">
            <v>9.1. SHAMOJI-8Đồng Khởi</v>
          </cell>
        </row>
        <row r="324">
          <cell r="D324" t="str">
            <v>64229-SHA.LTR</v>
          </cell>
          <cell r="E324" t="str">
            <v>IV.2.97. Chi Phí Linh Tinh Khác Chi Từ Công ty</v>
          </cell>
          <cell r="F324" t="str">
            <v>9.3. SHAMOJI-29-31 Lê Thị Riêng</v>
          </cell>
        </row>
        <row r="325">
          <cell r="D325" t="str">
            <v>64229-SHA.NH</v>
          </cell>
          <cell r="E325" t="str">
            <v>IV.2.97. Chi Phí Linh Tinh Khác Chi Từ Công ty</v>
          </cell>
          <cell r="F325" t="str">
            <v>9.2. SHAMOJI-133 Nguyễn Huệ</v>
          </cell>
        </row>
        <row r="326">
          <cell r="D326" t="str">
            <v>64229-VP</v>
          </cell>
          <cell r="E326" t="str">
            <v>IV.2.97. Chi Phí Linh Tinh Khác Chi Từ Công ty</v>
          </cell>
          <cell r="F326" t="str">
            <v>0. VĂN PHÒNG</v>
          </cell>
        </row>
        <row r="327">
          <cell r="D327" t="str">
            <v>64229-YEN.DK</v>
          </cell>
          <cell r="E327" t="str">
            <v>IV.2.97. Chi Phí Linh Tinh Khác Chi Từ Công ty</v>
          </cell>
          <cell r="F327" t="str">
            <v>3.7. NH YEN-8 Đồng Khởi</v>
          </cell>
        </row>
        <row r="328">
          <cell r="D328" t="str">
            <v>64229-YEN.LQD</v>
          </cell>
          <cell r="E328" t="str">
            <v>IV.2.97. Chi Phí Linh Tinh Khác Chi Từ Công ty</v>
          </cell>
          <cell r="F328" t="str">
            <v>3.3. NH YEN-15 LQĐ</v>
          </cell>
        </row>
        <row r="329">
          <cell r="D329" t="str">
            <v>64229-YEN.NDC</v>
          </cell>
          <cell r="E329" t="str">
            <v>IV.2.97. Chi Phí Linh Tinh Khác Chi Từ Công ty</v>
          </cell>
          <cell r="F329" t="str">
            <v>3.6. NH YEN-185 NĐC</v>
          </cell>
        </row>
        <row r="330">
          <cell r="D330" t="str">
            <v>64229-YEN.NKKN</v>
          </cell>
          <cell r="E330" t="str">
            <v>IV.2.97. Chi Phí Linh Tinh Khác Chi Từ Công ty</v>
          </cell>
          <cell r="F330" t="str">
            <v>3.4. NH YEN-92 NKKN</v>
          </cell>
        </row>
        <row r="331">
          <cell r="D331" t="str">
            <v>64229-YEN.PRE</v>
          </cell>
          <cell r="E331" t="str">
            <v>IV.2.97. Chi Phí Linh Tinh Khác Chi Từ Công ty</v>
          </cell>
          <cell r="F331" t="str">
            <v>3 Yen Sake - Yen Pre</v>
          </cell>
        </row>
        <row r="332">
          <cell r="D332" t="str">
            <v>64230</v>
          </cell>
          <cell r="F332" t="str">
            <v/>
          </cell>
        </row>
        <row r="333">
          <cell r="D333" t="str">
            <v>64230-ML.BD</v>
          </cell>
          <cell r="E333" t="str">
            <v>IV.2.98. Chi phí khác chi từ Cửa hàng</v>
          </cell>
          <cell r="F333" t="str">
            <v>2.9. ML-Bạch Đằng</v>
          </cell>
        </row>
        <row r="334">
          <cell r="D334" t="str">
            <v>64230-ML.LD</v>
          </cell>
          <cell r="E334" t="str">
            <v>IV.2.98. Chi phí khác chi từ Cửa hàng</v>
          </cell>
          <cell r="F334" t="str">
            <v>2.7. ML-2B Lê Duẩn</v>
          </cell>
        </row>
        <row r="335">
          <cell r="D335" t="str">
            <v>64230-ML.LL</v>
          </cell>
          <cell r="E335" t="str">
            <v>IV.2.98. Chi phí khác chi từ Cửa hàng</v>
          </cell>
          <cell r="F335" t="str">
            <v>2.3. ML-Lê Lai</v>
          </cell>
        </row>
        <row r="336">
          <cell r="D336" t="str">
            <v>64230-ML.NCT</v>
          </cell>
          <cell r="E336" t="str">
            <v>IV.2.98. Chi phí khác chi từ Cửa hàng</v>
          </cell>
          <cell r="F336" t="str">
            <v>2.8. ML-160 Nguyễn Cư Trinh</v>
          </cell>
        </row>
        <row r="337">
          <cell r="D337" t="str">
            <v>64230-ML.TD</v>
          </cell>
          <cell r="E337" t="str">
            <v>IV.2.98. Chi phí khác chi từ Cửa hàng</v>
          </cell>
          <cell r="F337" t="str">
            <v>2.6. ML-22 A Trương Định</v>
          </cell>
        </row>
        <row r="338">
          <cell r="D338" t="str">
            <v>64230-ML.THD</v>
          </cell>
          <cell r="E338" t="str">
            <v>IV.2.98. Chi phí khác chi từ Cửa hàng</v>
          </cell>
          <cell r="F338" t="str">
            <v>2.5. ML-257 Trần Hưng Đạo</v>
          </cell>
        </row>
        <row r="339">
          <cell r="D339" t="str">
            <v>64230-SHA.LTR</v>
          </cell>
          <cell r="E339" t="str">
            <v>IV.2.98. Chi phí khác chi từ Cửa hàng</v>
          </cell>
          <cell r="F339" t="str">
            <v>9.3. SHAMOJI-29-31 Lê Thị Riêng</v>
          </cell>
        </row>
        <row r="340">
          <cell r="D340" t="str">
            <v>64230-SHOPHOA</v>
          </cell>
          <cell r="E340" t="str">
            <v>IV.2.98. Chi phí khác chi từ Cửa hàng</v>
          </cell>
          <cell r="F340" t="str">
            <v>4 My Life Homefashion</v>
          </cell>
        </row>
        <row r="341">
          <cell r="D341" t="str">
            <v>64230-YEN.LQD</v>
          </cell>
          <cell r="E341" t="str">
            <v>IV.2.98. Chi phí khác chi từ Cửa hàng</v>
          </cell>
          <cell r="F341" t="str">
            <v>3.3. NH YEN-15 LQĐ</v>
          </cell>
        </row>
        <row r="342">
          <cell r="D342" t="str">
            <v>64230-YEN.NKKN</v>
          </cell>
          <cell r="E342" t="str">
            <v>IV.2.98. Chi phí khác chi từ Cửa hàng</v>
          </cell>
          <cell r="F342" t="str">
            <v>3.4. NH YEN-92 NKKN</v>
          </cell>
        </row>
        <row r="343">
          <cell r="D343" t="str">
            <v>64230-YEN.PRE</v>
          </cell>
          <cell r="E343" t="str">
            <v>IV.2.98. Chi phí khác chi từ Cửa hàng</v>
          </cell>
          <cell r="F343" t="str">
            <v>3 Yen Sake - Yen Pre</v>
          </cell>
        </row>
        <row r="344">
          <cell r="D344" t="str">
            <v>64231</v>
          </cell>
          <cell r="F344" t="str">
            <v/>
          </cell>
        </row>
        <row r="345">
          <cell r="D345" t="str">
            <v>64231-ML.BD</v>
          </cell>
          <cell r="E345" t="str">
            <v>IV.3.5. Tiền Lương tháng 13</v>
          </cell>
          <cell r="F345" t="str">
            <v>2.9. ML-Bạch Đằng</v>
          </cell>
        </row>
        <row r="346">
          <cell r="D346" t="str">
            <v>64231-ML.LD</v>
          </cell>
          <cell r="E346" t="str">
            <v>IV.3.5. Tiền Lương tháng 13</v>
          </cell>
          <cell r="F346" t="str">
            <v>2.7. ML-2B Lê Duẩn</v>
          </cell>
        </row>
        <row r="347">
          <cell r="D347" t="str">
            <v>64231-ML.LL</v>
          </cell>
          <cell r="E347" t="str">
            <v>IV.3.5. Tiền Lương tháng 13</v>
          </cell>
          <cell r="F347" t="str">
            <v>2.3. ML-Lê Lai</v>
          </cell>
        </row>
        <row r="348">
          <cell r="D348" t="str">
            <v>64231-ML.NCT</v>
          </cell>
          <cell r="E348" t="str">
            <v>IV.3.5. Tiền Lương tháng 13</v>
          </cell>
          <cell r="F348" t="str">
            <v>2.8. ML-160 Nguyễn Cư Trinh</v>
          </cell>
        </row>
        <row r="349">
          <cell r="D349" t="str">
            <v>64231-ML.TD</v>
          </cell>
          <cell r="E349" t="str">
            <v>IV.3.5. Tiền Lương tháng 13</v>
          </cell>
          <cell r="F349" t="str">
            <v>2.6. ML-22 A Trương Định</v>
          </cell>
        </row>
        <row r="350">
          <cell r="D350" t="str">
            <v>64231-ML.THD</v>
          </cell>
          <cell r="E350" t="str">
            <v>IV.3.5. Tiền Lương tháng 13</v>
          </cell>
          <cell r="F350" t="str">
            <v>2.5. ML-257 Trần Hưng Đạo</v>
          </cell>
        </row>
        <row r="351">
          <cell r="D351" t="str">
            <v>64231-SHA.DK</v>
          </cell>
          <cell r="E351" t="str">
            <v>IV.3.5. Tiền Lương tháng 13</v>
          </cell>
          <cell r="F351" t="str">
            <v>9.1. SHAMOJI-8Đồng Khởi</v>
          </cell>
        </row>
        <row r="352">
          <cell r="D352" t="str">
            <v>64231-SHA.LTR</v>
          </cell>
          <cell r="E352" t="str">
            <v>IV.3.5. Tiền Lương tháng 13</v>
          </cell>
          <cell r="F352" t="str">
            <v>9.3. SHAMOJI-29-31 Lê Thị Riêng</v>
          </cell>
        </row>
        <row r="353">
          <cell r="D353" t="str">
            <v>64231-SHA.NH</v>
          </cell>
          <cell r="E353" t="str">
            <v>IV.3.5. Tiền Lương tháng 13</v>
          </cell>
          <cell r="F353" t="str">
            <v>9.2. SHAMOJI-133 Nguyễn Huệ</v>
          </cell>
        </row>
        <row r="354">
          <cell r="D354" t="str">
            <v>64231-SHOPHOA</v>
          </cell>
          <cell r="E354" t="str">
            <v>IV.3.5. Tiền Lương tháng 13</v>
          </cell>
          <cell r="F354" t="str">
            <v>4 My Life Homefashion</v>
          </cell>
        </row>
        <row r="355">
          <cell r="D355" t="str">
            <v>64231-VP</v>
          </cell>
          <cell r="E355" t="str">
            <v>IV.3.5. Tiền Lương tháng 13</v>
          </cell>
          <cell r="F355" t="str">
            <v>0. VĂN PHÒNG</v>
          </cell>
        </row>
        <row r="356">
          <cell r="D356" t="str">
            <v>64231-YEN.DK</v>
          </cell>
          <cell r="E356" t="str">
            <v>IV.3.5. Tiền Lương tháng 13</v>
          </cell>
          <cell r="F356" t="str">
            <v>3.7. NH YEN-8 Đồng Khởi</v>
          </cell>
        </row>
        <row r="357">
          <cell r="D357" t="str">
            <v>64231-YEN.LQD</v>
          </cell>
          <cell r="E357" t="str">
            <v>IV.3.5. Tiền Lương tháng 13</v>
          </cell>
          <cell r="F357" t="str">
            <v>3.3. NH YEN-15 LQĐ</v>
          </cell>
        </row>
        <row r="358">
          <cell r="D358" t="str">
            <v>64231-YEN.NDC</v>
          </cell>
          <cell r="E358" t="str">
            <v>IV.3.5. Tiền Lương tháng 13</v>
          </cell>
          <cell r="F358" t="str">
            <v>3.6. NH YEN-185 NĐC</v>
          </cell>
        </row>
        <row r="359">
          <cell r="D359" t="str">
            <v>64231-YEN.NKKN</v>
          </cell>
          <cell r="E359" t="str">
            <v>IV.3.5. Tiền Lương tháng 13</v>
          </cell>
          <cell r="F359" t="str">
            <v>3.4. NH YEN-92 NKKN</v>
          </cell>
        </row>
        <row r="360">
          <cell r="D360" t="str">
            <v>64231-YEN.PRE</v>
          </cell>
          <cell r="E360" t="str">
            <v>IV.3.5. Tiền Lương tháng 13</v>
          </cell>
          <cell r="F360" t="str">
            <v>3 Yen Sake - Yen Pre</v>
          </cell>
        </row>
        <row r="361">
          <cell r="D361" t="str">
            <v>64232</v>
          </cell>
          <cell r="F361" t="str">
            <v/>
          </cell>
        </row>
        <row r="362">
          <cell r="D362" t="str">
            <v>64232-ML.BD</v>
          </cell>
          <cell r="E362" t="str">
            <v>IV.3.3. BHXH</v>
          </cell>
          <cell r="F362" t="str">
            <v>2.9. ML-Bạch Đằng</v>
          </cell>
        </row>
        <row r="363">
          <cell r="D363" t="str">
            <v>64232-ML.LD</v>
          </cell>
          <cell r="E363" t="str">
            <v>IV.3.3. BHXH</v>
          </cell>
          <cell r="F363" t="str">
            <v>2.7. ML-2B Lê Duẩn</v>
          </cell>
        </row>
        <row r="364">
          <cell r="D364" t="str">
            <v>64232-ML.LL</v>
          </cell>
          <cell r="E364" t="str">
            <v>IV.3.3. BHXH</v>
          </cell>
          <cell r="F364" t="str">
            <v>2.3. ML-Lê Lai</v>
          </cell>
        </row>
        <row r="365">
          <cell r="D365" t="str">
            <v>64232-ML.NCT</v>
          </cell>
          <cell r="E365" t="str">
            <v>IV.3.3. BHXH</v>
          </cell>
          <cell r="F365" t="str">
            <v>2.8. ML-160 Nguyễn Cư Trinh</v>
          </cell>
        </row>
        <row r="366">
          <cell r="D366" t="str">
            <v>64232-ML.TD</v>
          </cell>
          <cell r="E366" t="str">
            <v>IV.3.3. BHXH</v>
          </cell>
          <cell r="F366" t="str">
            <v>2.6. ML-22 A Trương Định</v>
          </cell>
        </row>
        <row r="367">
          <cell r="D367" t="str">
            <v>64232-ML.THD</v>
          </cell>
          <cell r="E367" t="str">
            <v>IV.3.3. BHXH</v>
          </cell>
          <cell r="F367" t="str">
            <v>2.5. ML-257 Trần Hưng Đạo</v>
          </cell>
        </row>
        <row r="368">
          <cell r="D368" t="str">
            <v>64232-SHA.DK</v>
          </cell>
          <cell r="E368" t="str">
            <v>IV.3.3. BHXH</v>
          </cell>
          <cell r="F368" t="str">
            <v>9.1. SHAMOJI-8Đồng Khởi</v>
          </cell>
        </row>
        <row r="369">
          <cell r="D369" t="str">
            <v>64232-SHA.LTR</v>
          </cell>
          <cell r="E369" t="str">
            <v>IV.3.3. BHXH</v>
          </cell>
          <cell r="F369" t="str">
            <v>9.3. SHAMOJI-29-31 Lê Thị Riêng</v>
          </cell>
        </row>
        <row r="370">
          <cell r="D370" t="str">
            <v>64232-SHA.NH</v>
          </cell>
          <cell r="E370" t="str">
            <v>IV.3.3. BHXH</v>
          </cell>
          <cell r="F370" t="str">
            <v>9.2. SHAMOJI-133 Nguyễn Huệ</v>
          </cell>
        </row>
        <row r="371">
          <cell r="D371" t="str">
            <v>64232-SHOPHOA</v>
          </cell>
          <cell r="E371" t="str">
            <v>IV.3.3. BHXH</v>
          </cell>
          <cell r="F371" t="str">
            <v>4 My Life Homefashion</v>
          </cell>
        </row>
        <row r="372">
          <cell r="D372" t="str">
            <v>64232-VP</v>
          </cell>
          <cell r="E372" t="str">
            <v>IV.3.3. BHXH</v>
          </cell>
          <cell r="F372" t="str">
            <v>0. VĂN PHÒNG</v>
          </cell>
        </row>
        <row r="373">
          <cell r="D373" t="str">
            <v>64232-YEN.DK</v>
          </cell>
          <cell r="E373" t="str">
            <v>IV.3.3. BHXH</v>
          </cell>
          <cell r="F373" t="str">
            <v>3.7. NH YEN-8 Đồng Khởi</v>
          </cell>
        </row>
        <row r="374">
          <cell r="D374" t="str">
            <v>64232-YEN.LQD</v>
          </cell>
          <cell r="E374" t="str">
            <v>IV.3.3. BHXH</v>
          </cell>
          <cell r="F374" t="str">
            <v>3.3. NH YEN-15 LQĐ</v>
          </cell>
        </row>
        <row r="375">
          <cell r="D375" t="str">
            <v>64232-YEN.NDC</v>
          </cell>
          <cell r="E375" t="str">
            <v>IV.3.3. BHXH</v>
          </cell>
          <cell r="F375" t="str">
            <v>3.6. NH YEN-185 NĐC</v>
          </cell>
        </row>
        <row r="376">
          <cell r="D376" t="str">
            <v>64232-YEN.NKKN</v>
          </cell>
          <cell r="E376" t="str">
            <v>IV.3.3. BHXH</v>
          </cell>
          <cell r="F376" t="str">
            <v>3.4. NH YEN-92 NKKN</v>
          </cell>
        </row>
        <row r="377">
          <cell r="D377" t="str">
            <v>64232-YEN.PRE</v>
          </cell>
          <cell r="E377" t="str">
            <v>IV.3.3. BHXH</v>
          </cell>
          <cell r="F377" t="str">
            <v>3 Yen Sake - Yen Pre</v>
          </cell>
        </row>
        <row r="378">
          <cell r="D378" t="str">
            <v>64234</v>
          </cell>
          <cell r="F378" t="str">
            <v/>
          </cell>
        </row>
        <row r="379">
          <cell r="D379" t="str">
            <v>64234-ML.BD</v>
          </cell>
          <cell r="E379" t="str">
            <v>IV.3.7. Chi phí đồng phục</v>
          </cell>
          <cell r="F379" t="str">
            <v>2.9. ML-Bạch Đằng</v>
          </cell>
        </row>
        <row r="380">
          <cell r="D380" t="str">
            <v>64234-ML.LD</v>
          </cell>
          <cell r="E380" t="str">
            <v>IV.3.7. Chi phí đồng phục</v>
          </cell>
          <cell r="F380" t="str">
            <v>2.7. ML-2B Lê Duẩn</v>
          </cell>
        </row>
        <row r="381">
          <cell r="D381" t="str">
            <v>64234-ML.LL</v>
          </cell>
          <cell r="E381" t="str">
            <v>IV.3.7. Chi phí đồng phục</v>
          </cell>
          <cell r="F381" t="str">
            <v>2.3. ML-Lê Lai</v>
          </cell>
        </row>
        <row r="382">
          <cell r="D382" t="str">
            <v>64234-ML.NCT</v>
          </cell>
          <cell r="E382" t="str">
            <v>IV.3.7. Chi phí đồng phục</v>
          </cell>
          <cell r="F382" t="str">
            <v>2.8. ML-160 Nguyễn Cư Trinh</v>
          </cell>
        </row>
        <row r="383">
          <cell r="D383" t="str">
            <v>64234-ML.TD</v>
          </cell>
          <cell r="E383" t="str">
            <v>IV.3.7. Chi phí đồng phục</v>
          </cell>
          <cell r="F383" t="str">
            <v>2.6. ML-22 A Trương Định</v>
          </cell>
        </row>
        <row r="384">
          <cell r="D384" t="str">
            <v>64234-ML.THD</v>
          </cell>
          <cell r="E384" t="str">
            <v>IV.3.7. Chi phí đồng phục</v>
          </cell>
          <cell r="F384" t="str">
            <v>2.5. ML-257 Trần Hưng Đạo</v>
          </cell>
        </row>
        <row r="385">
          <cell r="D385" t="str">
            <v>64234-SHA.DK</v>
          </cell>
          <cell r="E385" t="str">
            <v>IV.3.7. Chi phí đồng phục</v>
          </cell>
          <cell r="F385" t="str">
            <v>9.1. SHAMOJI-8Đồng Khởi</v>
          </cell>
        </row>
        <row r="386">
          <cell r="D386" t="str">
            <v>64234-SHA.LTR</v>
          </cell>
          <cell r="E386" t="str">
            <v>IV.3.7. Chi phí đồng phục</v>
          </cell>
          <cell r="F386" t="str">
            <v>9.3. SHAMOJI-29-31 Lê Thị Riêng</v>
          </cell>
        </row>
        <row r="387">
          <cell r="D387" t="str">
            <v>64234-SHA.NH</v>
          </cell>
          <cell r="E387" t="str">
            <v>IV.3.7. Chi phí đồng phục</v>
          </cell>
          <cell r="F387" t="str">
            <v>9.2. SHAMOJI-133 Nguyễn Huệ</v>
          </cell>
        </row>
        <row r="388">
          <cell r="D388" t="str">
            <v>64234-VP</v>
          </cell>
          <cell r="E388" t="str">
            <v>IV.3.7. Chi phí đồng phục</v>
          </cell>
          <cell r="F388" t="str">
            <v>0. VĂN PHÒNG</v>
          </cell>
        </row>
        <row r="389">
          <cell r="D389" t="str">
            <v>64234-YEN.DK</v>
          </cell>
          <cell r="E389" t="str">
            <v>IV.3.7. Chi phí đồng phục</v>
          </cell>
          <cell r="F389" t="str">
            <v>3.7. NH YEN-8 Đồng Khởi</v>
          </cell>
        </row>
        <row r="390">
          <cell r="D390" t="str">
            <v>64234-YEN.LQD</v>
          </cell>
          <cell r="E390" t="str">
            <v>IV.3.7. Chi phí đồng phục</v>
          </cell>
          <cell r="F390" t="str">
            <v>3.3. NH YEN-15 LQĐ</v>
          </cell>
        </row>
        <row r="391">
          <cell r="D391" t="str">
            <v>64234-YEN.NDC</v>
          </cell>
          <cell r="E391" t="str">
            <v>IV.3.7. Chi phí đồng phục</v>
          </cell>
          <cell r="F391" t="str">
            <v>3.6. NH YEN-185 NĐC</v>
          </cell>
        </row>
        <row r="392">
          <cell r="D392" t="str">
            <v>64234-YEN.NKKN</v>
          </cell>
          <cell r="E392" t="str">
            <v>IV.3.7. Chi phí đồng phục</v>
          </cell>
          <cell r="F392" t="str">
            <v>3.4. NH YEN-92 NKKN</v>
          </cell>
        </row>
        <row r="393">
          <cell r="D393" t="str">
            <v>64234-YEN.PRE</v>
          </cell>
          <cell r="E393" t="str">
            <v>IV.3.7. Chi phí đồng phục</v>
          </cell>
          <cell r="F393" t="str">
            <v>3 Yen Sake - Yen Pre</v>
          </cell>
        </row>
        <row r="394">
          <cell r="D394" t="str">
            <v>64235</v>
          </cell>
          <cell r="F394" t="str">
            <v/>
          </cell>
        </row>
        <row r="395">
          <cell r="D395" t="str">
            <v>64235-VP</v>
          </cell>
          <cell r="E395" t="str">
            <v>IV.3.9. Chi Phí Tuyển Dụng</v>
          </cell>
          <cell r="F395" t="str">
            <v>0. VĂN PHÒNG</v>
          </cell>
        </row>
        <row r="396">
          <cell r="D396" t="str">
            <v>64237</v>
          </cell>
          <cell r="F396" t="str">
            <v/>
          </cell>
        </row>
        <row r="397">
          <cell r="D397" t="str">
            <v>64237-ML.BD</v>
          </cell>
          <cell r="E397" t="str">
            <v>IV.4.4. Phân Bổ Chi Phí Đầu Tư</v>
          </cell>
          <cell r="F397" t="str">
            <v>2.9. ML-Bạch Đằng</v>
          </cell>
        </row>
        <row r="398">
          <cell r="D398" t="str">
            <v>64237-ML.LD</v>
          </cell>
          <cell r="E398" t="str">
            <v>IV.4.4. Phân Bổ Chi Phí Đầu Tư</v>
          </cell>
          <cell r="F398" t="str">
            <v>2.7. ML-2B Lê Duẩn</v>
          </cell>
        </row>
        <row r="399">
          <cell r="D399" t="str">
            <v>64237-ML.LL</v>
          </cell>
          <cell r="E399" t="str">
            <v>IV.4.4. Phân Bổ Chi Phí Đầu Tư</v>
          </cell>
          <cell r="F399" t="str">
            <v>2.3. ML-Lê Lai</v>
          </cell>
        </row>
        <row r="400">
          <cell r="D400" t="str">
            <v>64237-ML.NCT</v>
          </cell>
          <cell r="E400" t="str">
            <v>IV.4.4. Phân Bổ Chi Phí Đầu Tư</v>
          </cell>
          <cell r="F400" t="str">
            <v>2.8. ML-160 Nguyễn Cư Trinh</v>
          </cell>
        </row>
        <row r="401">
          <cell r="D401" t="str">
            <v>64237-ML.TD</v>
          </cell>
          <cell r="E401" t="str">
            <v>IV.4.4. Phân Bổ Chi Phí Đầu Tư</v>
          </cell>
          <cell r="F401" t="str">
            <v>2.6. ML-22 A Trương Định</v>
          </cell>
        </row>
        <row r="402">
          <cell r="D402" t="str">
            <v>64237-ML.THD</v>
          </cell>
          <cell r="E402" t="str">
            <v>IV.4.4. Phân Bổ Chi Phí Đầu Tư</v>
          </cell>
          <cell r="F402" t="str">
            <v>2.5. ML-257 Trần Hưng Đạo</v>
          </cell>
        </row>
        <row r="403">
          <cell r="D403" t="str">
            <v>64237-SHA.DK</v>
          </cell>
          <cell r="E403" t="str">
            <v>IV.4.4. Phân Bổ Chi Phí Đầu Tư</v>
          </cell>
          <cell r="F403" t="str">
            <v>9.1. SHAMOJI-8Đồng Khởi</v>
          </cell>
        </row>
        <row r="404">
          <cell r="D404" t="str">
            <v>64237-SHA.NH</v>
          </cell>
          <cell r="E404" t="str">
            <v>IV.4.4. Phân Bổ Chi Phí Đầu Tư</v>
          </cell>
          <cell r="F404" t="str">
            <v>9.2. SHAMOJI-133 Nguyễn Huệ</v>
          </cell>
        </row>
        <row r="405">
          <cell r="D405" t="str">
            <v>64237-SHOPHOA</v>
          </cell>
          <cell r="E405" t="str">
            <v>IV.4.4. Phân Bổ Chi Phí Đầu Tư</v>
          </cell>
          <cell r="F405" t="str">
            <v>4 My Life Homefashion</v>
          </cell>
        </row>
        <row r="406">
          <cell r="D406" t="str">
            <v>64237-VP</v>
          </cell>
          <cell r="E406" t="str">
            <v>IV.4.4. Phân Bổ Chi Phí Đầu Tư</v>
          </cell>
          <cell r="F406" t="str">
            <v>0. VĂN PHÒNG</v>
          </cell>
        </row>
        <row r="407">
          <cell r="D407" t="str">
            <v>64237-YEN.DK</v>
          </cell>
          <cell r="E407" t="str">
            <v>IV.4.4. Phân Bổ Chi Phí Đầu Tư</v>
          </cell>
          <cell r="F407" t="str">
            <v>3.7. NH YEN-8 Đồng Khởi</v>
          </cell>
        </row>
        <row r="408">
          <cell r="D408" t="str">
            <v>64237-YEN.LQD</v>
          </cell>
          <cell r="E408" t="str">
            <v>IV.4.4. Phân Bổ Chi Phí Đầu Tư</v>
          </cell>
          <cell r="F408" t="str">
            <v>3.3. NH YEN-15 LQĐ</v>
          </cell>
        </row>
        <row r="409">
          <cell r="D409" t="str">
            <v>64237-YEN.NDC</v>
          </cell>
          <cell r="E409" t="str">
            <v>IV.4.4. Phân Bổ Chi Phí Đầu Tư</v>
          </cell>
          <cell r="F409" t="str">
            <v>3.6. NH YEN-185 NĐC</v>
          </cell>
        </row>
        <row r="410">
          <cell r="D410" t="str">
            <v>64237-YEN.NKKN</v>
          </cell>
          <cell r="E410" t="str">
            <v>IV.4.4. Phân Bổ Chi Phí Đầu Tư</v>
          </cell>
          <cell r="F410" t="str">
            <v>3.4. NH YEN-92 NKKN</v>
          </cell>
        </row>
        <row r="411">
          <cell r="D411" t="str">
            <v>64237-YEN.PRE</v>
          </cell>
          <cell r="E411" t="str">
            <v>IV.4.4. Phân Bổ Chi Phí Đầu Tư</v>
          </cell>
          <cell r="F411" t="str">
            <v>3 Yen Sake - Yen Pre</v>
          </cell>
        </row>
        <row r="412">
          <cell r="D412" t="str">
            <v>64241</v>
          </cell>
          <cell r="F412" t="str">
            <v/>
          </cell>
        </row>
        <row r="413">
          <cell r="D413" t="str">
            <v>64241-ML.BD</v>
          </cell>
          <cell r="E413" t="str">
            <v>IV.5.6. In ấn, Vật Phẩm, Decor</v>
          </cell>
          <cell r="F413" t="str">
            <v>2.9. ML-Bạch Đằng</v>
          </cell>
        </row>
        <row r="414">
          <cell r="D414" t="str">
            <v>64241-ML.LD</v>
          </cell>
          <cell r="E414" t="str">
            <v>IV.5.6. In ấn, Vật Phẩm, Decor</v>
          </cell>
          <cell r="F414" t="str">
            <v>2.7. ML-2B Lê Duẩn</v>
          </cell>
        </row>
        <row r="415">
          <cell r="D415" t="str">
            <v>64241-ML.LL</v>
          </cell>
          <cell r="E415" t="str">
            <v>IV.5.6. In ấn, Vật Phẩm, Decor</v>
          </cell>
          <cell r="F415" t="str">
            <v>2.3. ML-Lê Lai</v>
          </cell>
        </row>
        <row r="416">
          <cell r="D416" t="str">
            <v>64241-ML.NCT</v>
          </cell>
          <cell r="E416" t="str">
            <v>IV.5.6. In ấn, Vật Phẩm, Decor</v>
          </cell>
          <cell r="F416" t="str">
            <v>2.8. ML-160 Nguyễn Cư Trinh</v>
          </cell>
        </row>
        <row r="417">
          <cell r="D417" t="str">
            <v>64241-ML.TD</v>
          </cell>
          <cell r="E417" t="str">
            <v>IV.5.6. In ấn, Vật Phẩm, Decor</v>
          </cell>
          <cell r="F417" t="str">
            <v>2.6. ML-22 A Trương Định</v>
          </cell>
        </row>
        <row r="418">
          <cell r="D418" t="str">
            <v>64241-ML.THD</v>
          </cell>
          <cell r="E418" t="str">
            <v>IV.5.6. In ấn, Vật Phẩm, Decor</v>
          </cell>
          <cell r="F418" t="str">
            <v>2.5. ML-257 Trần Hưng Đạo</v>
          </cell>
        </row>
        <row r="419">
          <cell r="D419" t="str">
            <v>64241-SHA.DK</v>
          </cell>
          <cell r="E419" t="str">
            <v>IV.5.6. In ấn, Vật Phẩm, Decor</v>
          </cell>
          <cell r="F419" t="str">
            <v>9.1. SHAMOJI-8Đồng Khởi</v>
          </cell>
        </row>
        <row r="420">
          <cell r="D420" t="str">
            <v>64241-SHA.LTR</v>
          </cell>
          <cell r="E420" t="str">
            <v>IV.5.6. In ấn, Vật Phẩm, Decor</v>
          </cell>
          <cell r="F420" t="str">
            <v>9.3. SHAMOJI-29-31 Lê Thị Riêng</v>
          </cell>
        </row>
        <row r="421">
          <cell r="D421" t="str">
            <v>64241-SHA.NH</v>
          </cell>
          <cell r="E421" t="str">
            <v>IV.5.6. In ấn, Vật Phẩm, Decor</v>
          </cell>
          <cell r="F421" t="str">
            <v>9.2. SHAMOJI-133 Nguyễn Huệ</v>
          </cell>
        </row>
        <row r="422">
          <cell r="D422" t="str">
            <v>64241-VP</v>
          </cell>
          <cell r="E422" t="str">
            <v>IV.5.6. In ấn, Vật Phẩm, Decor</v>
          </cell>
          <cell r="F422" t="str">
            <v>0. VĂN PHÒNG</v>
          </cell>
        </row>
        <row r="423">
          <cell r="D423" t="str">
            <v>64241-YEN.DK</v>
          </cell>
          <cell r="E423" t="str">
            <v>IV.5.6. In ấn, Vật Phẩm, Decor</v>
          </cell>
          <cell r="F423" t="str">
            <v>3.7. NH YEN-8 Đồng Khởi</v>
          </cell>
        </row>
        <row r="424">
          <cell r="D424" t="str">
            <v>64241-YEN.LQD</v>
          </cell>
          <cell r="E424" t="str">
            <v>IV.5.6. In ấn, Vật Phẩm, Decor</v>
          </cell>
          <cell r="F424" t="str">
            <v>3.3. NH YEN-15 LQĐ</v>
          </cell>
        </row>
        <row r="425">
          <cell r="D425" t="str">
            <v>64241-YEN.NDC</v>
          </cell>
          <cell r="E425" t="str">
            <v>IV.5.6. In ấn, Vật Phẩm, Decor</v>
          </cell>
          <cell r="F425" t="str">
            <v>3.6. NH YEN-185 NĐC</v>
          </cell>
        </row>
        <row r="426">
          <cell r="D426" t="str">
            <v>64241-YEN.NKKN</v>
          </cell>
          <cell r="E426" t="str">
            <v>IV.5.6. In ấn, Vật Phẩm, Decor</v>
          </cell>
          <cell r="F426" t="str">
            <v>3.4. NH YEN-92 NKKN</v>
          </cell>
        </row>
        <row r="427">
          <cell r="D427" t="str">
            <v>64241-YEN.PRE</v>
          </cell>
          <cell r="E427" t="str">
            <v>IV.5.6. In ấn, Vật Phẩm, Decor</v>
          </cell>
          <cell r="F427" t="str">
            <v>3 Yen Sake - Yen Pre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Ls_XLB_WorkbookFile"/>
      <sheetName val="Summary P&amp;Lby cost cent"/>
      <sheetName val="Financial summary"/>
      <sheetName val="KPIs"/>
      <sheetName val="SH"/>
      <sheetName val="Ls_AgXLB_WorkbookFile"/>
      <sheetName val="Operating cent"/>
      <sheetName val="Commercial"/>
      <sheetName val="Supporting cent"/>
      <sheetName val="master1"/>
      <sheetName val="BOM"/>
      <sheetName val="Internal control"/>
      <sheetName val="S-QA"/>
      <sheetName val="S-Security"/>
      <sheetName val="S-Safety"/>
      <sheetName val="Planning"/>
      <sheetName val="Buzdev"/>
      <sheetName val="RO-North"/>
      <sheetName val="RO-NB"/>
      <sheetName val="RO-South"/>
      <sheetName val="RO-Central"/>
      <sheetName val="VP Operation"/>
      <sheetName val="FO-OMC"/>
      <sheetName val="Flight Ops Engineering"/>
      <sheetName val="E-Maintenance"/>
      <sheetName val="E-QA"/>
      <sheetName val="E-Engineer"/>
      <sheetName val="E-Supply"/>
      <sheetName val="G-Standard"/>
      <sheetName val="G-Ground services"/>
      <sheetName val="G-Inflight serv"/>
      <sheetName val="G-Customer ser"/>
      <sheetName val="G-Cargo"/>
      <sheetName val="Flight Crew"/>
      <sheetName val="FA"/>
      <sheetName val="C-Marketing"/>
      <sheetName val="C-Sales&amp;Distri"/>
      <sheetName val="C-Ancillary"/>
      <sheetName val="C-Commercial policy"/>
      <sheetName val="C-Customer services"/>
      <sheetName val="Training Center"/>
      <sheetName val="nhân sự"/>
      <sheetName val="People-Compensations"/>
      <sheetName val="People-Recruit"/>
      <sheetName val="People-Training"/>
      <sheetName val="Ad-Admin"/>
      <sheetName val="Ad-ICT"/>
      <sheetName val="Ad-Legal"/>
      <sheetName val="Ad-Warehouse"/>
      <sheetName val="Fin-Finance"/>
      <sheetName val="Procurement"/>
      <sheetName val="Actual"/>
    </sheetNames>
    <sheetDataSet>
      <sheetData sheetId="0">
        <row r="9">
          <cell r="E9" t="str">
            <v>VJF</v>
          </cell>
        </row>
        <row r="11">
          <cell r="E11" t="str">
            <v>08/2014</v>
          </cell>
        </row>
      </sheetData>
      <sheetData sheetId="1"/>
      <sheetData sheetId="2">
        <row r="14">
          <cell r="H14">
            <v>411397182491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0">
          <cell r="Q3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月損益 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309"/>
      <sheetName val="9307"/>
      <sheetName val="9310"/>
      <sheetName val="9308"/>
      <sheetName val="93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oyee Information"/>
      <sheetName val="Timesheet"/>
      <sheetName val="Salary"/>
      <sheetName val="Allocate"/>
      <sheetName val="Data Detail"/>
      <sheetName val="BSl-KPI -TRU-code"/>
      <sheetName val="DIỄN GIẢI"/>
      <sheetName val="NH khác"/>
      <sheetName val="VCB"/>
      <sheetName val="Thanh toán"/>
      <sheetName val=" salary structure "/>
      <sheetName val="diem da"/>
      <sheetName val="CƠ CẤU AP DUNG OLD"/>
      <sheetName val="Cơ cấu lương"/>
      <sheetName val="Điểm khó"/>
      <sheetName val="PC-LH"/>
      <sheetName val="THU KHAY"/>
      <sheetName val="TONG HOP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Summary"/>
      <sheetName val="3 Details"/>
      <sheetName val="3 So sánh DThu 2022-2023"/>
      <sheetName val="DThu 2022 "/>
      <sheetName val="3 YEN PRE"/>
      <sheetName val="3 YEN SUSHI &amp; SAKE PUB"/>
      <sheetName val="3 SHAMOJI ROBATA YAKI"/>
      <sheetName val="3 GENSHI"/>
      <sheetName val="3 ML BISTRO"/>
      <sheetName val="3 MYLIFE COFFEE"/>
      <sheetName val="3 KOHI COFFEE"/>
      <sheetName val="3 CARTERING 179"/>
      <sheetName val="3 IWA"/>
      <sheetName val="3 RAMEN CONCEPT"/>
      <sheetName val="3 Chỉ số 2023 bảng 3"/>
      <sheetName val="Application Operation"/>
      <sheetName val="FnB Retails"/>
      <sheetName val="FnB Fastfood"/>
      <sheetName val="FnB Dinning"/>
      <sheetName val="Helpdesk "/>
    </sheetNames>
    <sheetDataSet>
      <sheetData sheetId="0" refreshError="1"/>
      <sheetData sheetId="1">
        <row r="49">
          <cell r="Q49">
            <v>666523232938.71704</v>
          </cell>
        </row>
      </sheetData>
      <sheetData sheetId="2" refreshError="1"/>
      <sheetData sheetId="3">
        <row r="4">
          <cell r="J4" t="str">
            <v xml:space="preserve">Tổng số khách/tháng </v>
          </cell>
          <cell r="K4" t="str">
            <v xml:space="preserve"> Số phiếu</v>
          </cell>
          <cell r="L4" t="str">
            <v>Doanh thu</v>
          </cell>
          <cell r="M4" t="str">
            <v>Trung bình chi tiêu/ khách</v>
          </cell>
          <cell r="N4" t="str">
            <v>TB 1 Bill</v>
          </cell>
          <cell r="O4" t="str">
            <v>Tỉ Lệ
( DT Brand/DT Tổng)</v>
          </cell>
          <cell r="Q4" t="str">
            <v xml:space="preserve">Tổng số khách/tháng </v>
          </cell>
          <cell r="R4" t="str">
            <v xml:space="preserve"> Số phiếu</v>
          </cell>
          <cell r="S4" t="str">
            <v>Doanh thu</v>
          </cell>
          <cell r="T4" t="str">
            <v>Trung bình chi tiêu/ khách</v>
          </cell>
          <cell r="U4" t="str">
            <v>TB 1 Bill</v>
          </cell>
          <cell r="V4" t="str">
            <v>Tỉ Lệ
( DT Brand/DT Tổng)</v>
          </cell>
          <cell r="X4" t="str">
            <v xml:space="preserve">Tổng số khách/tháng </v>
          </cell>
          <cell r="Y4" t="str">
            <v xml:space="preserve"> Số phiếu</v>
          </cell>
          <cell r="Z4" t="str">
            <v>Doanh thu</v>
          </cell>
          <cell r="AA4" t="str">
            <v>Trung bình chi tiêu/ khách</v>
          </cell>
          <cell r="AB4" t="str">
            <v>TB 1 Bill</v>
          </cell>
          <cell r="AC4" t="str">
            <v>Tỉ Lệ
( DT Brand/DT Tổng)</v>
          </cell>
          <cell r="AE4" t="str">
            <v xml:space="preserve">Tổng số khách/tháng </v>
          </cell>
          <cell r="AF4" t="str">
            <v xml:space="preserve"> Số phiếu</v>
          </cell>
          <cell r="AG4" t="str">
            <v>Doanh thu</v>
          </cell>
          <cell r="AH4" t="str">
            <v>Trung bình chi tiêu/ khách</v>
          </cell>
          <cell r="AI4" t="str">
            <v>TB 1 Bill</v>
          </cell>
          <cell r="AJ4" t="str">
            <v>Tỉ Lệ
( DT Brand/DT Tổng)</v>
          </cell>
          <cell r="AL4" t="str">
            <v xml:space="preserve">Tổng số khách/tháng </v>
          </cell>
          <cell r="AM4" t="str">
            <v xml:space="preserve"> Số phiếu</v>
          </cell>
          <cell r="AN4" t="str">
            <v>Doanh thu</v>
          </cell>
          <cell r="AO4" t="str">
            <v>Trung bình chi tiêu/ khách</v>
          </cell>
          <cell r="AP4" t="str">
            <v>TB 1 Bill</v>
          </cell>
          <cell r="AQ4" t="str">
            <v>Tỉ Lệ
( DT Brand/DT Tổng)</v>
          </cell>
          <cell r="AS4" t="str">
            <v xml:space="preserve">Tổng số khách/tháng </v>
          </cell>
          <cell r="AT4" t="str">
            <v xml:space="preserve"> Số phiếu</v>
          </cell>
          <cell r="AU4" t="str">
            <v>Doanh thu</v>
          </cell>
          <cell r="AV4" t="str">
            <v>Trung bình chi tiêu/ khách</v>
          </cell>
          <cell r="AW4" t="str">
            <v>TB 1 Bill</v>
          </cell>
          <cell r="AX4" t="str">
            <v>Tỉ Lệ
( DT Brand/DT Tổng)</v>
          </cell>
          <cell r="AZ4" t="str">
            <v xml:space="preserve">Tổng số khách/tháng </v>
          </cell>
          <cell r="BA4" t="str">
            <v xml:space="preserve"> Số phiếu</v>
          </cell>
          <cell r="BB4" t="str">
            <v>Doanh thu</v>
          </cell>
          <cell r="BC4" t="str">
            <v>Trung bình chi tiêu/ khách</v>
          </cell>
          <cell r="BD4" t="str">
            <v>TB 1 Bill</v>
          </cell>
          <cell r="BE4" t="str">
            <v>Tỉ Lệ
( DT Brand/DT Tổng)</v>
          </cell>
          <cell r="BG4" t="str">
            <v xml:space="preserve">Tổng số khách/tháng </v>
          </cell>
          <cell r="BH4" t="str">
            <v xml:space="preserve"> Số phiếu</v>
          </cell>
          <cell r="BI4" t="str">
            <v>Doanh thu</v>
          </cell>
          <cell r="BJ4" t="str">
            <v>Trung bình chi tiêu/ khách</v>
          </cell>
          <cell r="BK4" t="str">
            <v>TB 1 Bill</v>
          </cell>
          <cell r="BL4" t="str">
            <v>Tỉ Lệ
( DT Brand/DT Tổng)</v>
          </cell>
          <cell r="BN4" t="str">
            <v xml:space="preserve">Tổng số khách/tháng </v>
          </cell>
          <cell r="BO4" t="str">
            <v xml:space="preserve"> Số phiếu</v>
          </cell>
          <cell r="BP4" t="str">
            <v>Doanh thu</v>
          </cell>
          <cell r="BQ4" t="str">
            <v>Trung bình chi tiêu/ khách</v>
          </cell>
          <cell r="BR4" t="str">
            <v>TB 1 Bill</v>
          </cell>
          <cell r="BS4" t="str">
            <v>Tỉ Lệ
( DT Brand/DT Tổng)</v>
          </cell>
          <cell r="BU4" t="str">
            <v xml:space="preserve">Tổng số khách/tháng </v>
          </cell>
          <cell r="BV4" t="str">
            <v xml:space="preserve"> Số phiếu</v>
          </cell>
          <cell r="BW4" t="str">
            <v>Doanh thu</v>
          </cell>
          <cell r="BX4" t="str">
            <v>Trung bình chi tiêu/ khách</v>
          </cell>
          <cell r="BY4" t="str">
            <v>TB 1 Bill</v>
          </cell>
          <cell r="BZ4" t="str">
            <v>Tỉ Lệ
( DT Brand/DT Tổng)</v>
          </cell>
        </row>
        <row r="5">
          <cell r="B5" t="str">
            <v>Yen Premium - BHTQ</v>
          </cell>
          <cell r="J5">
            <v>1939</v>
          </cell>
          <cell r="K5">
            <v>497</v>
          </cell>
          <cell r="L5">
            <v>2688884887</v>
          </cell>
          <cell r="M5">
            <v>1386737.951005673</v>
          </cell>
          <cell r="N5">
            <v>5410231.1609657947</v>
          </cell>
          <cell r="O5">
            <v>5.8982371974646959E-2</v>
          </cell>
          <cell r="Q5">
            <v>434</v>
          </cell>
          <cell r="R5">
            <v>1655</v>
          </cell>
          <cell r="S5">
            <v>2289871839</v>
          </cell>
          <cell r="T5">
            <v>5276202.3940092167</v>
          </cell>
          <cell r="U5">
            <v>1383608.3619335347</v>
          </cell>
          <cell r="V5">
            <v>0.10249113122243773</v>
          </cell>
          <cell r="X5">
            <v>1709</v>
          </cell>
          <cell r="Y5">
            <v>474</v>
          </cell>
          <cell r="Z5">
            <v>2238109332</v>
          </cell>
          <cell r="AA5">
            <v>1309601.7156231715</v>
          </cell>
          <cell r="AB5">
            <v>4721749.6455696207</v>
          </cell>
          <cell r="AC5">
            <v>9.8348334797038875E-2</v>
          </cell>
          <cell r="AE5">
            <v>2007</v>
          </cell>
          <cell r="AF5">
            <v>524</v>
          </cell>
          <cell r="AG5">
            <v>2908014660</v>
          </cell>
          <cell r="AH5">
            <v>1448936.0538116591</v>
          </cell>
          <cell r="AI5">
            <v>5549646.2977099232</v>
          </cell>
          <cell r="AJ5">
            <v>0.1030226833644494</v>
          </cell>
          <cell r="AL5">
            <v>2285</v>
          </cell>
          <cell r="AM5">
            <v>573</v>
          </cell>
          <cell r="AN5">
            <v>3036608977</v>
          </cell>
          <cell r="AO5">
            <v>1328931.7185995623</v>
          </cell>
          <cell r="AP5">
            <v>5299492.1064572427</v>
          </cell>
          <cell r="AQ5">
            <v>0.10879659532948253</v>
          </cell>
          <cell r="AS5">
            <v>512</v>
          </cell>
          <cell r="AT5">
            <v>2106</v>
          </cell>
          <cell r="AU5">
            <v>2894750763</v>
          </cell>
          <cell r="AV5">
            <v>5653810.083984375</v>
          </cell>
          <cell r="AW5">
            <v>1374525.5284900286</v>
          </cell>
          <cell r="AX5">
            <v>0.10185421859273894</v>
          </cell>
          <cell r="AZ5">
            <v>511</v>
          </cell>
          <cell r="BA5">
            <v>2068</v>
          </cell>
          <cell r="BB5">
            <v>2721020775</v>
          </cell>
          <cell r="BC5">
            <v>5324893.8845401173</v>
          </cell>
          <cell r="BD5">
            <v>1315774.0691489361</v>
          </cell>
          <cell r="BE5">
            <v>9.2511491436350277E-2</v>
          </cell>
          <cell r="BG5">
            <v>490</v>
          </cell>
          <cell r="BH5">
            <v>1861</v>
          </cell>
          <cell r="BI5">
            <v>2961671076</v>
          </cell>
          <cell r="BJ5">
            <v>6044226.6857142858</v>
          </cell>
          <cell r="BK5">
            <v>1591440.6641590542</v>
          </cell>
          <cell r="BL5">
            <v>0.10043088587228981</v>
          </cell>
          <cell r="BN5">
            <v>1941</v>
          </cell>
          <cell r="BO5">
            <v>471</v>
          </cell>
          <cell r="BP5">
            <v>2724086642</v>
          </cell>
          <cell r="BQ5">
            <v>1403444.9469345699</v>
          </cell>
          <cell r="BR5">
            <v>5783623.4437367301</v>
          </cell>
          <cell r="BS5">
            <v>9.9983706415131157E-2</v>
          </cell>
          <cell r="BU5">
            <v>1907</v>
          </cell>
          <cell r="BV5">
            <v>484</v>
          </cell>
          <cell r="BW5">
            <v>2846521404</v>
          </cell>
          <cell r="BX5">
            <v>1492669.8500262192</v>
          </cell>
          <cell r="BY5">
            <v>5881242.5702479342</v>
          </cell>
          <cell r="BZ5">
            <v>0.10483979274637868</v>
          </cell>
        </row>
        <row r="6">
          <cell r="B6" t="str">
            <v>Yen NĐC</v>
          </cell>
          <cell r="J6">
            <v>5833</v>
          </cell>
          <cell r="K6">
            <v>1908</v>
          </cell>
          <cell r="L6">
            <v>3487662363</v>
          </cell>
          <cell r="M6">
            <v>597919.1433224756</v>
          </cell>
          <cell r="N6">
            <v>1827915.2845911949</v>
          </cell>
          <cell r="O6">
            <v>0.19158456678458244</v>
          </cell>
          <cell r="Q6">
            <v>1763</v>
          </cell>
          <cell r="R6">
            <v>5579</v>
          </cell>
          <cell r="S6">
            <v>3378644868</v>
          </cell>
          <cell r="T6">
            <v>1916417.9625638116</v>
          </cell>
          <cell r="U6">
            <v>605600.44237318519</v>
          </cell>
          <cell r="V6">
            <v>0.15122293249015489</v>
          </cell>
          <cell r="X6">
            <v>5081</v>
          </cell>
          <cell r="Y6">
            <v>1729</v>
          </cell>
          <cell r="Z6">
            <v>3082672826</v>
          </cell>
          <cell r="AA6">
            <v>606705.92914780555</v>
          </cell>
          <cell r="AB6">
            <v>1782922.3979178716</v>
          </cell>
          <cell r="AC6">
            <v>0.13546064744310801</v>
          </cell>
          <cell r="AE6">
            <v>6211</v>
          </cell>
          <cell r="AF6">
            <v>1903</v>
          </cell>
          <cell r="AG6">
            <v>3768402369</v>
          </cell>
          <cell r="AH6">
            <v>606730.37658992107</v>
          </cell>
          <cell r="AI6">
            <v>1980242.9684708356</v>
          </cell>
          <cell r="AJ6">
            <v>0.13350377128130711</v>
          </cell>
          <cell r="AL6">
            <v>6156</v>
          </cell>
          <cell r="AM6">
            <v>1886</v>
          </cell>
          <cell r="AN6">
            <v>3985811000</v>
          </cell>
          <cell r="AO6">
            <v>647467.67381416506</v>
          </cell>
          <cell r="AP6">
            <v>2113367.4443266173</v>
          </cell>
          <cell r="AQ6">
            <v>0.14280490827476075</v>
          </cell>
          <cell r="AS6">
            <v>1744</v>
          </cell>
          <cell r="AT6">
            <v>5553</v>
          </cell>
          <cell r="AU6">
            <v>3892436665</v>
          </cell>
          <cell r="AV6">
            <v>2231901.7574541285</v>
          </cell>
          <cell r="AW6">
            <v>700961.04177921847</v>
          </cell>
          <cell r="AX6">
            <v>0.1369586287022603</v>
          </cell>
          <cell r="AZ6">
            <v>1773</v>
          </cell>
          <cell r="BA6">
            <v>5713</v>
          </cell>
          <cell r="BB6">
            <v>3882524397</v>
          </cell>
          <cell r="BC6">
            <v>2189805.0744500845</v>
          </cell>
          <cell r="BD6">
            <v>679594.67827761243</v>
          </cell>
          <cell r="BE6">
            <v>0.13200124225603774</v>
          </cell>
          <cell r="BG6">
            <v>1723</v>
          </cell>
          <cell r="BH6">
            <v>5442</v>
          </cell>
          <cell r="BI6">
            <v>3701631508</v>
          </cell>
          <cell r="BJ6">
            <v>2148364.1950087058</v>
          </cell>
          <cell r="BK6">
            <v>680196.89599411981</v>
          </cell>
          <cell r="BL6">
            <v>0.12552309894700137</v>
          </cell>
          <cell r="BN6">
            <v>5255</v>
          </cell>
          <cell r="BO6">
            <v>1650</v>
          </cell>
          <cell r="BP6">
            <v>3450765178</v>
          </cell>
          <cell r="BQ6">
            <v>656663.21179828735</v>
          </cell>
          <cell r="BR6">
            <v>2091372.8351515152</v>
          </cell>
          <cell r="BS6">
            <v>0.12665540337270587</v>
          </cell>
          <cell r="BU6">
            <v>5209</v>
          </cell>
          <cell r="BV6">
            <v>1668</v>
          </cell>
          <cell r="BW6">
            <v>3528185188</v>
          </cell>
          <cell r="BX6">
            <v>677324.85851411021</v>
          </cell>
          <cell r="BY6">
            <v>2115218.9376498801</v>
          </cell>
          <cell r="BZ6">
            <v>0.12994604690517308</v>
          </cell>
        </row>
        <row r="7">
          <cell r="B7" t="str">
            <v>Yen LQĐ</v>
          </cell>
          <cell r="J7">
            <v>5647</v>
          </cell>
          <cell r="K7">
            <v>1488</v>
          </cell>
          <cell r="L7">
            <v>3755089119</v>
          </cell>
          <cell r="M7">
            <v>664970.62493359309</v>
          </cell>
          <cell r="N7">
            <v>2523581.3971774192</v>
          </cell>
          <cell r="O7">
            <v>0.16858241974202887</v>
          </cell>
          <cell r="Q7">
            <v>1416</v>
          </cell>
          <cell r="R7">
            <v>5292</v>
          </cell>
          <cell r="S7">
            <v>3511730826</v>
          </cell>
          <cell r="T7">
            <v>2480035.8940677964</v>
          </cell>
          <cell r="U7">
            <v>663592.37074829929</v>
          </cell>
          <cell r="V7">
            <v>0.15717965467561945</v>
          </cell>
          <cell r="X7">
            <v>4361</v>
          </cell>
          <cell r="Y7">
            <v>1306</v>
          </cell>
          <cell r="Z7">
            <v>2925721735</v>
          </cell>
          <cell r="AA7">
            <v>670883.22288465954</v>
          </cell>
          <cell r="AB7">
            <v>2240215.7235834608</v>
          </cell>
          <cell r="AC7">
            <v>0.1285638090162583</v>
          </cell>
          <cell r="AE7">
            <v>5823</v>
          </cell>
          <cell r="AF7">
            <v>1554</v>
          </cell>
          <cell r="AG7">
            <v>3972164765</v>
          </cell>
          <cell r="AH7">
            <v>682150.91275974584</v>
          </cell>
          <cell r="AI7">
            <v>2556090.5823680824</v>
          </cell>
          <cell r="AJ7">
            <v>0.14072249307574591</v>
          </cell>
          <cell r="AL7">
            <v>5884</v>
          </cell>
          <cell r="AM7">
            <v>1556</v>
          </cell>
          <cell r="AN7">
            <v>3957349881</v>
          </cell>
          <cell r="AO7">
            <v>672561.16264445952</v>
          </cell>
          <cell r="AP7">
            <v>2543283.9852185091</v>
          </cell>
          <cell r="AQ7">
            <v>0.14178519422203922</v>
          </cell>
          <cell r="AS7">
            <v>1537</v>
          </cell>
          <cell r="AT7">
            <v>5970</v>
          </cell>
          <cell r="AU7">
            <v>4260016043</v>
          </cell>
          <cell r="AV7">
            <v>2771643.4892648016</v>
          </cell>
          <cell r="AW7">
            <v>713570.52646566159</v>
          </cell>
          <cell r="AX7">
            <v>0.14989221552276927</v>
          </cell>
          <cell r="AZ7">
            <v>1442</v>
          </cell>
          <cell r="BA7">
            <v>5835</v>
          </cell>
          <cell r="BB7">
            <v>4027433861</v>
          </cell>
          <cell r="BC7">
            <v>2792949.9729542304</v>
          </cell>
          <cell r="BD7">
            <v>690220.0275921165</v>
          </cell>
          <cell r="BE7">
            <v>0.13692799282003595</v>
          </cell>
          <cell r="BG7">
            <v>1265</v>
          </cell>
          <cell r="BH7">
            <v>4546</v>
          </cell>
          <cell r="BI7">
            <v>3362703809</v>
          </cell>
          <cell r="BJ7">
            <v>2658263.8806324112</v>
          </cell>
          <cell r="BK7">
            <v>739706.0732512098</v>
          </cell>
          <cell r="BL7">
            <v>0.11402998975838774</v>
          </cell>
          <cell r="BN7">
            <v>3942</v>
          </cell>
          <cell r="BO7">
            <v>1134</v>
          </cell>
          <cell r="BP7">
            <v>2892006530</v>
          </cell>
          <cell r="BQ7">
            <v>733639.40385591076</v>
          </cell>
          <cell r="BR7">
            <v>2550270.3086419753</v>
          </cell>
          <cell r="BS7">
            <v>0.1061469658813305</v>
          </cell>
          <cell r="BU7">
            <v>4022</v>
          </cell>
          <cell r="BV7">
            <v>1166</v>
          </cell>
          <cell r="BW7">
            <v>3040484960</v>
          </cell>
          <cell r="BX7">
            <v>755963.44107409252</v>
          </cell>
          <cell r="BY7">
            <v>2607620.0343053173</v>
          </cell>
          <cell r="BZ7">
            <v>0.11198363469424363</v>
          </cell>
        </row>
        <row r="8">
          <cell r="B8" t="str">
            <v>Yen XT</v>
          </cell>
          <cell r="J8">
            <v>3892</v>
          </cell>
          <cell r="K8">
            <v>1240</v>
          </cell>
          <cell r="L8">
            <v>2379409267</v>
          </cell>
          <cell r="M8">
            <v>611359.010020555</v>
          </cell>
          <cell r="N8">
            <v>1918878.4411290323</v>
          </cell>
          <cell r="O8">
            <v>6.3320319296020097E-2</v>
          </cell>
          <cell r="Q8">
            <v>3763</v>
          </cell>
          <cell r="R8">
            <v>1253</v>
          </cell>
          <cell r="S8">
            <v>2448000218</v>
          </cell>
          <cell r="T8">
            <v>650544.83603507839</v>
          </cell>
          <cell r="U8">
            <v>1953711.2673583401</v>
          </cell>
          <cell r="V8">
            <v>0.10956871354213557</v>
          </cell>
          <cell r="X8">
            <v>3697</v>
          </cell>
          <cell r="Y8">
            <v>1307</v>
          </cell>
          <cell r="Z8">
            <v>2471418962</v>
          </cell>
          <cell r="AA8">
            <v>668493.0922369489</v>
          </cell>
          <cell r="AB8">
            <v>1890909.687834736</v>
          </cell>
          <cell r="AC8">
            <v>0.10860056567537081</v>
          </cell>
          <cell r="AE8">
            <v>4460</v>
          </cell>
          <cell r="AF8">
            <v>1413</v>
          </cell>
          <cell r="AG8">
            <v>2954986329</v>
          </cell>
          <cell r="AH8">
            <v>662552.98856502248</v>
          </cell>
          <cell r="AI8">
            <v>2091285.441613588</v>
          </cell>
          <cell r="AJ8">
            <v>0.10468675591850136</v>
          </cell>
          <cell r="AL8">
            <v>4040</v>
          </cell>
          <cell r="AM8">
            <v>1301</v>
          </cell>
          <cell r="AN8">
            <v>2795277322</v>
          </cell>
          <cell r="AO8">
            <v>691900.32722772274</v>
          </cell>
          <cell r="AP8">
            <v>2148560.585703305</v>
          </cell>
          <cell r="AQ8">
            <v>0.10015008779160098</v>
          </cell>
          <cell r="AS8">
            <v>1263</v>
          </cell>
          <cell r="AT8">
            <v>3958</v>
          </cell>
          <cell r="AU8">
            <v>2774972557</v>
          </cell>
          <cell r="AV8">
            <v>2197127.9152810769</v>
          </cell>
          <cell r="AW8">
            <v>701104.73900960083</v>
          </cell>
          <cell r="AX8">
            <v>9.763972257031571E-2</v>
          </cell>
          <cell r="AZ8">
            <v>1208</v>
          </cell>
          <cell r="BA8">
            <v>3959</v>
          </cell>
          <cell r="BB8">
            <v>2775586764</v>
          </cell>
          <cell r="BC8">
            <v>2297671.1622516555</v>
          </cell>
          <cell r="BD8">
            <v>701082.78959333163</v>
          </cell>
          <cell r="BE8">
            <v>9.4366670592080718E-2</v>
          </cell>
          <cell r="BG8">
            <v>1174</v>
          </cell>
          <cell r="BH8">
            <v>3699</v>
          </cell>
          <cell r="BI8">
            <v>2534699820</v>
          </cell>
          <cell r="BJ8">
            <v>2159028.8074957412</v>
          </cell>
          <cell r="BK8">
            <v>685239.2051905921</v>
          </cell>
          <cell r="BL8">
            <v>8.5952201244016035E-2</v>
          </cell>
          <cell r="BN8">
            <v>3707</v>
          </cell>
          <cell r="BO8">
            <v>1195</v>
          </cell>
          <cell r="BP8">
            <v>2555700188</v>
          </cell>
          <cell r="BQ8">
            <v>689425.46209873213</v>
          </cell>
          <cell r="BR8">
            <v>2138661.2451882847</v>
          </cell>
          <cell r="BS8">
            <v>9.3803322310806111E-2</v>
          </cell>
          <cell r="BU8">
            <v>3631</v>
          </cell>
          <cell r="BV8">
            <v>1245</v>
          </cell>
          <cell r="BW8">
            <v>2609563663</v>
          </cell>
          <cell r="BX8">
            <v>718690.07518589916</v>
          </cell>
          <cell r="BY8">
            <v>2096035.070682731</v>
          </cell>
          <cell r="BZ8">
            <v>9.611243857255071E-2</v>
          </cell>
        </row>
        <row r="9">
          <cell r="B9" t="str">
            <v>Yen HBT</v>
          </cell>
          <cell r="J9">
            <v>3199</v>
          </cell>
          <cell r="K9">
            <v>1168</v>
          </cell>
          <cell r="L9">
            <v>2114649712</v>
          </cell>
          <cell r="M9">
            <v>661034.60831509845</v>
          </cell>
          <cell r="N9">
            <v>1810487.7671232878</v>
          </cell>
          <cell r="O9">
            <v>0.16108446837378834</v>
          </cell>
          <cell r="Q9">
            <v>3090</v>
          </cell>
          <cell r="R9">
            <v>1119</v>
          </cell>
          <cell r="S9">
            <v>2077027118</v>
          </cell>
          <cell r="T9">
            <v>672177.06084142393</v>
          </cell>
          <cell r="U9">
            <v>1856145.7712243074</v>
          </cell>
          <cell r="V9">
            <v>9.2964529838693591E-2</v>
          </cell>
          <cell r="X9">
            <v>2472</v>
          </cell>
          <cell r="Y9">
            <v>996</v>
          </cell>
          <cell r="Z9">
            <v>1688881738</v>
          </cell>
          <cell r="AA9">
            <v>683204.58656957932</v>
          </cell>
          <cell r="AB9">
            <v>1695664.3955823292</v>
          </cell>
          <cell r="AC9">
            <v>7.4213848370401639E-2</v>
          </cell>
          <cell r="AE9">
            <v>3452</v>
          </cell>
          <cell r="AF9">
            <v>1173</v>
          </cell>
          <cell r="AG9">
            <v>2252082151</v>
          </cell>
          <cell r="AH9">
            <v>652399.23261877173</v>
          </cell>
          <cell r="AI9">
            <v>1919933.63256607</v>
          </cell>
          <cell r="AJ9">
            <v>7.9784861316070932E-2</v>
          </cell>
          <cell r="AL9">
            <v>3176</v>
          </cell>
          <cell r="AM9">
            <v>1071</v>
          </cell>
          <cell r="AN9">
            <v>1999479208</v>
          </cell>
          <cell r="AO9">
            <v>629558.94458438281</v>
          </cell>
          <cell r="AP9">
            <v>1866927.365079365</v>
          </cell>
          <cell r="AQ9">
            <v>7.1637979045100553E-2</v>
          </cell>
          <cell r="AS9">
            <v>1211</v>
          </cell>
          <cell r="AT9">
            <v>3638</v>
          </cell>
          <cell r="AU9">
            <v>2496224709</v>
          </cell>
          <cell r="AV9">
            <v>2061292.0800990916</v>
          </cell>
          <cell r="AW9">
            <v>686153.02611324901</v>
          </cell>
          <cell r="AX9">
            <v>8.7831747180744116E-2</v>
          </cell>
          <cell r="AZ9">
            <v>1112</v>
          </cell>
          <cell r="BA9">
            <v>3267</v>
          </cell>
          <cell r="BB9">
            <v>2177417094</v>
          </cell>
          <cell r="BC9">
            <v>1958108.8974820145</v>
          </cell>
          <cell r="BD9">
            <v>666488.24426078971</v>
          </cell>
          <cell r="BE9">
            <v>7.4029608555614107E-2</v>
          </cell>
          <cell r="BG9">
            <v>1023</v>
          </cell>
          <cell r="BH9">
            <v>3043</v>
          </cell>
          <cell r="BI9">
            <v>2009917547</v>
          </cell>
          <cell r="BJ9">
            <v>1964728.7849462365</v>
          </cell>
          <cell r="BK9">
            <v>660505.27341439365</v>
          </cell>
          <cell r="BL9">
            <v>6.8156724563788018E-2</v>
          </cell>
          <cell r="BN9">
            <v>2606</v>
          </cell>
          <cell r="BO9">
            <v>933</v>
          </cell>
          <cell r="BP9">
            <v>1767610622</v>
          </cell>
          <cell r="BQ9">
            <v>678284.96623177279</v>
          </cell>
          <cell r="BR9">
            <v>1894545.1468381565</v>
          </cell>
          <cell r="BS9">
            <v>6.4877621277332112E-2</v>
          </cell>
          <cell r="BU9">
            <v>2811</v>
          </cell>
          <cell r="BV9">
            <v>982</v>
          </cell>
          <cell r="BW9">
            <v>1837269061</v>
          </cell>
          <cell r="BX9">
            <v>653599.8082532906</v>
          </cell>
          <cell r="BY9">
            <v>1870946.0906313646</v>
          </cell>
          <cell r="BZ9">
            <v>6.7668174672391737E-2</v>
          </cell>
        </row>
        <row r="10">
          <cell r="B10" t="str">
            <v>Yen ĐK</v>
          </cell>
          <cell r="J10">
            <v>2486</v>
          </cell>
          <cell r="K10">
            <v>860</v>
          </cell>
          <cell r="L10">
            <v>1667319711</v>
          </cell>
          <cell r="M10">
            <v>670683.71319388575</v>
          </cell>
          <cell r="N10">
            <v>1938743.85</v>
          </cell>
          <cell r="O10">
            <v>7.8599661983201979E-2</v>
          </cell>
          <cell r="Q10">
            <v>2334</v>
          </cell>
          <cell r="R10">
            <v>829</v>
          </cell>
          <cell r="S10">
            <v>1667024412</v>
          </cell>
          <cell r="T10">
            <v>714234.96658097685</v>
          </cell>
          <cell r="U10">
            <v>2010885.9010856454</v>
          </cell>
          <cell r="V10">
            <v>7.4613441176652293E-2</v>
          </cell>
          <cell r="X10">
            <v>2371</v>
          </cell>
          <cell r="Y10">
            <v>894</v>
          </cell>
          <cell r="Z10">
            <v>1678652354</v>
          </cell>
          <cell r="AA10">
            <v>707993.40109658369</v>
          </cell>
          <cell r="AB10">
            <v>1877687.1968680089</v>
          </cell>
          <cell r="AC10">
            <v>7.3764342679140144E-2</v>
          </cell>
          <cell r="AE10">
            <v>3433</v>
          </cell>
          <cell r="AF10">
            <v>1136</v>
          </cell>
          <cell r="AG10">
            <v>2402163608</v>
          </cell>
          <cell r="AH10">
            <v>699727.23798427032</v>
          </cell>
          <cell r="AI10">
            <v>2114580.6408450706</v>
          </cell>
          <cell r="AJ10">
            <v>8.5101820214547125E-2</v>
          </cell>
          <cell r="AL10">
            <v>3158</v>
          </cell>
          <cell r="AM10">
            <v>1081</v>
          </cell>
          <cell r="AN10">
            <v>2310277177</v>
          </cell>
          <cell r="AO10">
            <v>731563.38727042428</v>
          </cell>
          <cell r="AP10">
            <v>2137166.6762257167</v>
          </cell>
          <cell r="AQ10">
            <v>8.277334784583569E-2</v>
          </cell>
          <cell r="AS10">
            <v>1085</v>
          </cell>
          <cell r="AT10">
            <v>3374</v>
          </cell>
          <cell r="AU10">
            <v>2476675720</v>
          </cell>
          <cell r="AV10">
            <v>2282650.4331797236</v>
          </cell>
          <cell r="AW10">
            <v>734047.33847065794</v>
          </cell>
          <cell r="AX10">
            <v>8.7143899707198755E-2</v>
          </cell>
          <cell r="AZ10">
            <v>1100</v>
          </cell>
          <cell r="BA10">
            <v>3268</v>
          </cell>
          <cell r="BB10">
            <v>2550348252</v>
          </cell>
          <cell r="BC10">
            <v>2318498.4109090911</v>
          </cell>
          <cell r="BD10">
            <v>780400.32190942473</v>
          </cell>
          <cell r="BE10">
            <v>8.6708827305667632E-2</v>
          </cell>
          <cell r="BG10">
            <v>1118</v>
          </cell>
          <cell r="BH10">
            <v>3340</v>
          </cell>
          <cell r="BI10">
            <v>2574775050</v>
          </cell>
          <cell r="BJ10">
            <v>2303018.8282647585</v>
          </cell>
          <cell r="BK10">
            <v>770890.7335329341</v>
          </cell>
          <cell r="BL10">
            <v>8.7311160678455194E-2</v>
          </cell>
          <cell r="BN10">
            <v>2814</v>
          </cell>
          <cell r="BO10">
            <v>963</v>
          </cell>
          <cell r="BP10">
            <v>2190367019</v>
          </cell>
          <cell r="BQ10">
            <v>778382.02523098793</v>
          </cell>
          <cell r="BR10">
            <v>2274524.4226375907</v>
          </cell>
          <cell r="BS10">
            <v>8.0394290545873909E-2</v>
          </cell>
          <cell r="BU10">
            <v>2846</v>
          </cell>
          <cell r="BV10">
            <v>955</v>
          </cell>
          <cell r="BW10">
            <v>2232182918</v>
          </cell>
          <cell r="BX10">
            <v>784322.88053408288</v>
          </cell>
          <cell r="BY10">
            <v>2337364.3120418848</v>
          </cell>
          <cell r="BZ10">
            <v>8.2213186300399518E-2</v>
          </cell>
        </row>
        <row r="11">
          <cell r="B11" t="str">
            <v>Yen TS</v>
          </cell>
          <cell r="AZ11">
            <v>851</v>
          </cell>
          <cell r="BA11">
            <v>2728</v>
          </cell>
          <cell r="BB11">
            <v>1631529996</v>
          </cell>
          <cell r="BC11">
            <v>1917191.5346650998</v>
          </cell>
          <cell r="BD11">
            <v>598068.18035190611</v>
          </cell>
          <cell r="BE11">
            <v>5.5470092194758271E-2</v>
          </cell>
          <cell r="BG11">
            <v>840</v>
          </cell>
          <cell r="BH11">
            <v>2708</v>
          </cell>
          <cell r="BI11">
            <v>1976965067</v>
          </cell>
          <cell r="BJ11">
            <v>2353529.8416666668</v>
          </cell>
          <cell r="BK11">
            <v>730046.18426883314</v>
          </cell>
          <cell r="BL11">
            <v>6.7039299072177164E-2</v>
          </cell>
          <cell r="BN11">
            <v>2272</v>
          </cell>
          <cell r="BO11">
            <v>746</v>
          </cell>
          <cell r="BP11">
            <v>1612540538</v>
          </cell>
          <cell r="BQ11">
            <v>709744.95510563382</v>
          </cell>
          <cell r="BR11">
            <v>2161582.4906166219</v>
          </cell>
          <cell r="BS11">
            <v>5.9185995499584275E-2</v>
          </cell>
          <cell r="BU11">
            <v>2203</v>
          </cell>
          <cell r="BV11">
            <v>765</v>
          </cell>
          <cell r="BW11">
            <v>1585709907</v>
          </cell>
          <cell r="BX11">
            <v>719795.69087607809</v>
          </cell>
          <cell r="BY11">
            <v>2072823.4078431372</v>
          </cell>
          <cell r="BZ11">
            <v>5.8403038098412775E-2</v>
          </cell>
        </row>
        <row r="12">
          <cell r="B12" t="str">
            <v>YMK CQ</v>
          </cell>
          <cell r="J12">
            <v>1387</v>
          </cell>
          <cell r="K12">
            <v>1387</v>
          </cell>
          <cell r="L12">
            <v>2400017445</v>
          </cell>
          <cell r="M12">
            <v>1730365.8579668349</v>
          </cell>
          <cell r="N12">
            <v>1730365.8579668349</v>
          </cell>
          <cell r="O12">
            <v>3.8228405762144861E-2</v>
          </cell>
          <cell r="Q12">
            <v>668</v>
          </cell>
          <cell r="R12">
            <v>668</v>
          </cell>
          <cell r="S12">
            <v>431226996</v>
          </cell>
          <cell r="T12">
            <v>645549.39520958089</v>
          </cell>
          <cell r="U12">
            <v>645549.39520958089</v>
          </cell>
          <cell r="V12">
            <v>1.930105514245491E-2</v>
          </cell>
          <cell r="X12">
            <v>816</v>
          </cell>
          <cell r="Y12">
            <v>816</v>
          </cell>
          <cell r="Z12">
            <v>549133075</v>
          </cell>
          <cell r="AA12">
            <v>672957.19975490193</v>
          </cell>
          <cell r="AB12">
            <v>672957.19975490193</v>
          </cell>
          <cell r="AC12">
            <v>2.4130333016379853E-2</v>
          </cell>
          <cell r="AE12">
            <v>820</v>
          </cell>
          <cell r="AF12">
            <v>820</v>
          </cell>
          <cell r="AG12">
            <v>509917020</v>
          </cell>
          <cell r="AH12">
            <v>621850.02439024393</v>
          </cell>
          <cell r="AI12">
            <v>621850.02439024393</v>
          </cell>
          <cell r="AJ12">
            <v>1.8064908824635573E-2</v>
          </cell>
          <cell r="AL12">
            <v>795</v>
          </cell>
          <cell r="AM12">
            <v>795</v>
          </cell>
          <cell r="AN12">
            <v>473275452</v>
          </cell>
          <cell r="AO12">
            <v>595315.03396226419</v>
          </cell>
          <cell r="AP12">
            <v>595315.03396226419</v>
          </cell>
          <cell r="AQ12">
            <v>1.6956663903922174E-2</v>
          </cell>
          <cell r="AS12">
            <v>802</v>
          </cell>
          <cell r="AT12">
            <v>802</v>
          </cell>
          <cell r="AU12">
            <v>441094871</v>
          </cell>
          <cell r="AV12">
            <v>549993.60473815456</v>
          </cell>
          <cell r="AW12">
            <v>549993.60473815456</v>
          </cell>
          <cell r="AX12">
            <v>1.5520290722510807E-2</v>
          </cell>
          <cell r="AZ12">
            <v>788</v>
          </cell>
          <cell r="BA12">
            <v>788</v>
          </cell>
          <cell r="BB12">
            <v>460734327</v>
          </cell>
          <cell r="BC12">
            <v>584688.23223350255</v>
          </cell>
          <cell r="BD12">
            <v>584688.23223350255</v>
          </cell>
          <cell r="BE12">
            <v>1.5664422755718617E-2</v>
          </cell>
          <cell r="BG12">
            <v>894</v>
          </cell>
          <cell r="BH12">
            <v>894</v>
          </cell>
          <cell r="BI12">
            <v>1487726361</v>
          </cell>
          <cell r="BJ12">
            <v>1664123.4463087248</v>
          </cell>
          <cell r="BK12">
            <v>1664123.4463087248</v>
          </cell>
          <cell r="BL12">
            <v>5.0449112185875979E-2</v>
          </cell>
          <cell r="BN12">
            <v>792</v>
          </cell>
          <cell r="BO12">
            <v>792</v>
          </cell>
          <cell r="BP12">
            <v>977214305</v>
          </cell>
          <cell r="BQ12">
            <v>1233856.4457070706</v>
          </cell>
          <cell r="BR12">
            <v>1233856.4457070706</v>
          </cell>
          <cell r="BS12">
            <v>3.5867254245647608E-2</v>
          </cell>
          <cell r="BU12">
            <v>635</v>
          </cell>
          <cell r="BV12">
            <v>635</v>
          </cell>
          <cell r="BW12">
            <v>438410711</v>
          </cell>
          <cell r="BX12">
            <v>690410.56850393699</v>
          </cell>
          <cell r="BY12">
            <v>690410.56850393699</v>
          </cell>
          <cell r="BZ12">
            <v>1.6147037578724814E-2</v>
          </cell>
        </row>
        <row r="13">
          <cell r="B13" t="str">
            <v>SMJ ĐK</v>
          </cell>
          <cell r="J13">
            <v>2324</v>
          </cell>
          <cell r="K13">
            <v>816</v>
          </cell>
          <cell r="L13">
            <v>1519203979</v>
          </cell>
          <cell r="M13">
            <v>653702.22848537005</v>
          </cell>
          <cell r="N13">
            <v>1861769.5821078431</v>
          </cell>
          <cell r="O13">
            <v>5.8039338642456223E-2</v>
          </cell>
          <cell r="Q13">
            <v>2317</v>
          </cell>
          <cell r="R13">
            <v>827</v>
          </cell>
          <cell r="S13">
            <v>1404630143</v>
          </cell>
          <cell r="T13">
            <v>606227.94259818736</v>
          </cell>
          <cell r="U13">
            <v>1698464.5018137847</v>
          </cell>
          <cell r="V13">
            <v>6.2869078458152303E-2</v>
          </cell>
          <cell r="X13">
            <v>2431</v>
          </cell>
          <cell r="Y13">
            <v>861</v>
          </cell>
          <cell r="Z13">
            <v>1574830948</v>
          </cell>
          <cell r="AA13">
            <v>647811.99012751959</v>
          </cell>
          <cell r="AB13">
            <v>1829071.9488966318</v>
          </cell>
          <cell r="AC13">
            <v>6.9202160550502601E-2</v>
          </cell>
          <cell r="AE13">
            <v>3202</v>
          </cell>
          <cell r="AF13">
            <v>1094</v>
          </cell>
          <cell r="AG13">
            <v>1953897947</v>
          </cell>
          <cell r="AH13">
            <v>610211.72610868211</v>
          </cell>
          <cell r="AI13">
            <v>1786012.7486288848</v>
          </cell>
          <cell r="AJ13">
            <v>6.9221043583125794E-2</v>
          </cell>
          <cell r="AL13">
            <v>3090</v>
          </cell>
          <cell r="AM13">
            <v>1068</v>
          </cell>
          <cell r="AN13">
            <v>1982254919</v>
          </cell>
          <cell r="AO13">
            <v>641506.44627831713</v>
          </cell>
          <cell r="AP13">
            <v>1856043.9316479401</v>
          </cell>
          <cell r="AQ13">
            <v>7.1020861722993975E-2</v>
          </cell>
          <cell r="AS13">
            <v>1080</v>
          </cell>
          <cell r="AT13">
            <v>3197</v>
          </cell>
          <cell r="AU13">
            <v>2139577459</v>
          </cell>
          <cell r="AV13">
            <v>1981090.2398148149</v>
          </cell>
          <cell r="AW13">
            <v>669245.37347513298</v>
          </cell>
          <cell r="AX13">
            <v>7.5282816396681579E-2</v>
          </cell>
          <cell r="AZ13">
            <v>1085</v>
          </cell>
          <cell r="BA13">
            <v>3211</v>
          </cell>
          <cell r="BB13">
            <v>2075075287</v>
          </cell>
          <cell r="BC13">
            <v>1912511.7852534563</v>
          </cell>
          <cell r="BD13">
            <v>646239.57863593893</v>
          </cell>
          <cell r="BE13">
            <v>7.05501080354973E-2</v>
          </cell>
          <cell r="BG13">
            <v>1073</v>
          </cell>
          <cell r="BH13">
            <v>3173</v>
          </cell>
          <cell r="BI13">
            <v>2146007118</v>
          </cell>
          <cell r="BJ13">
            <v>2000006.6337371855</v>
          </cell>
          <cell r="BK13">
            <v>676333.79073432088</v>
          </cell>
          <cell r="BL13">
            <v>7.2771550391093995E-2</v>
          </cell>
          <cell r="BN13">
            <v>2926</v>
          </cell>
          <cell r="BO13">
            <v>1019</v>
          </cell>
          <cell r="BP13">
            <v>1863669373</v>
          </cell>
          <cell r="BQ13">
            <v>636934.16712235135</v>
          </cell>
          <cell r="BR13">
            <v>1828919.8949950931</v>
          </cell>
          <cell r="BS13">
            <v>6.840332042746515E-2</v>
          </cell>
          <cell r="BU13">
            <v>2618</v>
          </cell>
          <cell r="BV13">
            <v>918</v>
          </cell>
          <cell r="BW13">
            <v>1865611918</v>
          </cell>
          <cell r="BX13">
            <v>712609.59434682969</v>
          </cell>
          <cell r="BY13">
            <v>2032256.991285403</v>
          </cell>
          <cell r="BZ13">
            <v>6.8712066086503251E-2</v>
          </cell>
        </row>
        <row r="14">
          <cell r="B14" t="str">
            <v>SMJ XT</v>
          </cell>
          <cell r="J14">
            <v>2008</v>
          </cell>
          <cell r="K14">
            <v>741</v>
          </cell>
          <cell r="L14">
            <v>1196298195</v>
          </cell>
          <cell r="M14">
            <v>595766.03336653381</v>
          </cell>
          <cell r="N14">
            <v>1614437.5101214575</v>
          </cell>
          <cell r="O14">
            <v>4.6774690800194078E-2</v>
          </cell>
          <cell r="Q14">
            <v>1944</v>
          </cell>
          <cell r="R14">
            <v>707</v>
          </cell>
          <cell r="S14">
            <v>1086155692</v>
          </cell>
          <cell r="T14">
            <v>558722.06378600828</v>
          </cell>
          <cell r="U14">
            <v>1536288.1074964639</v>
          </cell>
          <cell r="V14">
            <v>4.8614653301026801E-2</v>
          </cell>
          <cell r="X14">
            <v>1918</v>
          </cell>
          <cell r="Y14">
            <v>741</v>
          </cell>
          <cell r="Z14">
            <v>1063751899</v>
          </cell>
          <cell r="AA14">
            <v>554615.17153284675</v>
          </cell>
          <cell r="AB14">
            <v>1435562.6167341431</v>
          </cell>
          <cell r="AC14">
            <v>4.6744020235307202E-2</v>
          </cell>
          <cell r="AE14">
            <v>2148</v>
          </cell>
          <cell r="AF14">
            <v>825</v>
          </cell>
          <cell r="AG14">
            <v>1237049979</v>
          </cell>
          <cell r="AH14">
            <v>575907.81145251391</v>
          </cell>
          <cell r="AI14">
            <v>1499454.52</v>
          </cell>
          <cell r="AJ14">
            <v>4.3825160184204778E-2</v>
          </cell>
          <cell r="AL14">
            <v>2047</v>
          </cell>
          <cell r="AM14">
            <v>779</v>
          </cell>
          <cell r="AN14">
            <v>1226061107</v>
          </cell>
          <cell r="AO14">
            <v>598955.10845139227</v>
          </cell>
          <cell r="AP14">
            <v>1573891.0231065468</v>
          </cell>
          <cell r="AQ14">
            <v>4.3927708545233736E-2</v>
          </cell>
          <cell r="AS14">
            <v>707</v>
          </cell>
          <cell r="AT14">
            <v>1921</v>
          </cell>
          <cell r="AU14">
            <v>1234868162</v>
          </cell>
          <cell r="AV14">
            <v>1746631.063649222</v>
          </cell>
          <cell r="AW14">
            <v>642825.69599167106</v>
          </cell>
          <cell r="AX14">
            <v>4.3449865637210219E-2</v>
          </cell>
          <cell r="AZ14">
            <v>714</v>
          </cell>
          <cell r="BA14">
            <v>1899</v>
          </cell>
          <cell r="BB14">
            <v>1223505072</v>
          </cell>
          <cell r="BC14">
            <v>1713592.5378151261</v>
          </cell>
          <cell r="BD14">
            <v>644289.13744075829</v>
          </cell>
          <cell r="BE14">
            <v>4.1597726864345284E-2</v>
          </cell>
          <cell r="BG14">
            <v>756</v>
          </cell>
          <cell r="BH14">
            <v>1827</v>
          </cell>
          <cell r="BI14">
            <v>1273305026</v>
          </cell>
          <cell r="BJ14">
            <v>1684265.9074074074</v>
          </cell>
          <cell r="BK14">
            <v>696937.61685823754</v>
          </cell>
          <cell r="BL14">
            <v>4.3178039851586476E-2</v>
          </cell>
          <cell r="BN14">
            <v>1726</v>
          </cell>
          <cell r="BO14">
            <v>804</v>
          </cell>
          <cell r="BP14">
            <v>1258793899</v>
          </cell>
          <cell r="BQ14">
            <v>729312.80359212053</v>
          </cell>
          <cell r="BR14">
            <v>1565664.053482587</v>
          </cell>
          <cell r="BS14">
            <v>4.620223075664355E-2</v>
          </cell>
          <cell r="BU14">
            <v>1687</v>
          </cell>
          <cell r="BV14">
            <v>748</v>
          </cell>
          <cell r="BW14">
            <v>1235389444</v>
          </cell>
          <cell r="BX14">
            <v>732299.61114404269</v>
          </cell>
          <cell r="BY14">
            <v>1651590.1657754011</v>
          </cell>
          <cell r="BZ14">
            <v>4.5500438917487937E-2</v>
          </cell>
        </row>
        <row r="15">
          <cell r="B15" t="str">
            <v>SMJ LTR</v>
          </cell>
          <cell r="J15">
            <v>1738</v>
          </cell>
          <cell r="K15">
            <v>561</v>
          </cell>
          <cell r="L15">
            <v>1072770824</v>
          </cell>
          <cell r="M15">
            <v>617244.43268124282</v>
          </cell>
          <cell r="N15">
            <v>1912247.4581105169</v>
          </cell>
          <cell r="O15">
            <v>3.8080159851331362E-2</v>
          </cell>
          <cell r="Q15">
            <v>1513</v>
          </cell>
          <cell r="R15">
            <v>562</v>
          </cell>
          <cell r="S15">
            <v>852829081</v>
          </cell>
          <cell r="T15">
            <v>563667.60145406472</v>
          </cell>
          <cell r="U15">
            <v>1517489.4679715303</v>
          </cell>
          <cell r="V15">
            <v>3.8171314115663914E-2</v>
          </cell>
          <cell r="X15">
            <v>1773</v>
          </cell>
          <cell r="Y15">
            <v>646</v>
          </cell>
          <cell r="Z15">
            <v>1040074263</v>
          </cell>
          <cell r="AA15">
            <v>586618.30964466999</v>
          </cell>
          <cell r="AB15">
            <v>1610022.0789473683</v>
          </cell>
          <cell r="AC15">
            <v>4.5703563435795312E-2</v>
          </cell>
          <cell r="AE15">
            <v>2241</v>
          </cell>
          <cell r="AF15">
            <v>791</v>
          </cell>
          <cell r="AG15">
            <v>1275359004</v>
          </cell>
          <cell r="AH15">
            <v>569102.6345381526</v>
          </cell>
          <cell r="AI15">
            <v>1612337.552465234</v>
          </cell>
          <cell r="AJ15">
            <v>4.5182339914714036E-2</v>
          </cell>
          <cell r="AL15">
            <v>2176</v>
          </cell>
          <cell r="AM15">
            <v>783</v>
          </cell>
          <cell r="AN15">
            <v>1314642669</v>
          </cell>
          <cell r="AO15">
            <v>604155.6383272059</v>
          </cell>
          <cell r="AP15">
            <v>1678981.6973180077</v>
          </cell>
          <cell r="AQ15">
            <v>4.7101437012600868E-2</v>
          </cell>
          <cell r="AS15">
            <v>682</v>
          </cell>
          <cell r="AT15">
            <v>2081</v>
          </cell>
          <cell r="AU15">
            <v>1252538442</v>
          </cell>
          <cell r="AV15">
            <v>1836566.6304985338</v>
          </cell>
          <cell r="AW15">
            <v>601892.57184046134</v>
          </cell>
          <cell r="AX15">
            <v>4.4071609168542657E-2</v>
          </cell>
          <cell r="AZ15">
            <v>691</v>
          </cell>
          <cell r="BA15">
            <v>2115</v>
          </cell>
          <cell r="BB15">
            <v>1320788538</v>
          </cell>
          <cell r="BC15">
            <v>1911416.1186685963</v>
          </cell>
          <cell r="BD15">
            <v>624486.30638297868</v>
          </cell>
          <cell r="BE15">
            <v>4.4905249766943295E-2</v>
          </cell>
          <cell r="BG15">
            <v>710</v>
          </cell>
          <cell r="BH15">
            <v>1959</v>
          </cell>
          <cell r="BI15">
            <v>1230812955</v>
          </cell>
          <cell r="BJ15">
            <v>1733539.3732394367</v>
          </cell>
          <cell r="BK15">
            <v>628286.34762633999</v>
          </cell>
          <cell r="BL15">
            <v>4.1737124833149689E-2</v>
          </cell>
          <cell r="BN15">
            <v>1904</v>
          </cell>
          <cell r="BO15">
            <v>696</v>
          </cell>
          <cell r="BP15">
            <v>1237957081</v>
          </cell>
          <cell r="BQ15">
            <v>650187.54254201683</v>
          </cell>
          <cell r="BR15">
            <v>1778673.9669540229</v>
          </cell>
          <cell r="BS15">
            <v>4.543744513587198E-2</v>
          </cell>
          <cell r="BU15">
            <v>1826</v>
          </cell>
          <cell r="BV15">
            <v>680</v>
          </cell>
          <cell r="BW15">
            <v>1197083335</v>
          </cell>
          <cell r="BX15">
            <v>655576.85377875133</v>
          </cell>
          <cell r="BY15">
            <v>1760416.669117647</v>
          </cell>
          <cell r="BZ15">
            <v>4.4089592498825207E-2</v>
          </cell>
        </row>
        <row r="16">
          <cell r="B16" t="str">
            <v>SMJ NĐC</v>
          </cell>
          <cell r="Q16">
            <v>205</v>
          </cell>
          <cell r="R16">
            <v>96</v>
          </cell>
          <cell r="S16">
            <v>109998515</v>
          </cell>
          <cell r="T16">
            <v>536578.12195121951</v>
          </cell>
          <cell r="U16">
            <v>1145817.8645833333</v>
          </cell>
          <cell r="V16">
            <v>4.9233638508178034E-3</v>
          </cell>
          <cell r="X16">
            <v>2845</v>
          </cell>
          <cell r="Y16">
            <v>1236</v>
          </cell>
          <cell r="Z16">
            <v>1346334359</v>
          </cell>
          <cell r="AA16">
            <v>473228.24569420033</v>
          </cell>
          <cell r="AB16">
            <v>1089267.2807443365</v>
          </cell>
          <cell r="AC16">
            <v>5.9161427189692237E-2</v>
          </cell>
          <cell r="AE16">
            <v>2993</v>
          </cell>
          <cell r="AF16">
            <v>1155</v>
          </cell>
          <cell r="AG16">
            <v>1404202698</v>
          </cell>
          <cell r="AH16">
            <v>469162.27798195789</v>
          </cell>
          <cell r="AI16">
            <v>1215759.9116883117</v>
          </cell>
          <cell r="AJ16">
            <v>4.9746905311529477E-2</v>
          </cell>
          <cell r="AL16">
            <v>2748</v>
          </cell>
          <cell r="AM16">
            <v>1042</v>
          </cell>
          <cell r="AN16">
            <v>1368194139</v>
          </cell>
          <cell r="AO16">
            <v>497887.24126637552</v>
          </cell>
          <cell r="AP16">
            <v>1313046.19865643</v>
          </cell>
          <cell r="AQ16">
            <v>4.9020096166617101E-2</v>
          </cell>
          <cell r="AS16">
            <v>842</v>
          </cell>
          <cell r="AT16">
            <v>2236</v>
          </cell>
          <cell r="AU16">
            <v>1180332855</v>
          </cell>
          <cell r="AV16">
            <v>1401820.4928741092</v>
          </cell>
          <cell r="AW16">
            <v>527876.94767441857</v>
          </cell>
          <cell r="AX16">
            <v>4.1530995401057827E-2</v>
          </cell>
          <cell r="AZ16">
            <v>827</v>
          </cell>
          <cell r="BA16">
            <v>2291</v>
          </cell>
          <cell r="BB16">
            <v>1125075956</v>
          </cell>
          <cell r="BC16">
            <v>1360430.4183796856</v>
          </cell>
          <cell r="BD16">
            <v>491085.09646442602</v>
          </cell>
          <cell r="BE16">
            <v>3.825125321534438E-2</v>
          </cell>
          <cell r="BG16">
            <v>683</v>
          </cell>
          <cell r="BH16">
            <v>1840</v>
          </cell>
          <cell r="BI16">
            <v>952409491</v>
          </cell>
          <cell r="BJ16">
            <v>1394450.2064421668</v>
          </cell>
          <cell r="BK16">
            <v>517613.8538043478</v>
          </cell>
          <cell r="BL16">
            <v>3.2296405117171974E-2</v>
          </cell>
          <cell r="BN16">
            <v>2066</v>
          </cell>
          <cell r="BO16">
            <v>749</v>
          </cell>
          <cell r="BP16">
            <v>1131208080</v>
          </cell>
          <cell r="BQ16">
            <v>547535.3727008712</v>
          </cell>
          <cell r="BR16">
            <v>1510291.1615487316</v>
          </cell>
          <cell r="BS16">
            <v>4.1519375640014684E-2</v>
          </cell>
          <cell r="BU16">
            <v>2242</v>
          </cell>
          <cell r="BV16">
            <v>819</v>
          </cell>
          <cell r="BW16">
            <v>1292667194</v>
          </cell>
          <cell r="BX16">
            <v>576568.77520071366</v>
          </cell>
          <cell r="BY16">
            <v>1578348.2222222222</v>
          </cell>
          <cell r="BZ16">
            <v>4.7610026932719623E-2</v>
          </cell>
        </row>
        <row r="17">
          <cell r="B17" t="str">
            <v>Genshi XT</v>
          </cell>
          <cell r="J17">
            <v>3150</v>
          </cell>
          <cell r="K17">
            <v>535</v>
          </cell>
          <cell r="L17">
            <v>1084131625</v>
          </cell>
          <cell r="M17">
            <v>344168.76984126982</v>
          </cell>
          <cell r="N17">
            <v>2026414.2523364485</v>
          </cell>
          <cell r="O17">
            <v>3.1167062153379988E-2</v>
          </cell>
          <cell r="Q17">
            <v>1682</v>
          </cell>
          <cell r="R17">
            <v>511</v>
          </cell>
          <cell r="S17">
            <v>934423437</v>
          </cell>
          <cell r="T17">
            <v>555543.0659928656</v>
          </cell>
          <cell r="U17">
            <v>1828617.2935420743</v>
          </cell>
          <cell r="V17">
            <v>4.1823351625089919E-2</v>
          </cell>
          <cell r="X17">
            <v>1578</v>
          </cell>
          <cell r="Y17">
            <v>514</v>
          </cell>
          <cell r="Z17">
            <v>899768612</v>
          </cell>
          <cell r="AA17">
            <v>570195.57160963246</v>
          </cell>
          <cell r="AB17">
            <v>1750522.5914396888</v>
          </cell>
          <cell r="AC17">
            <v>3.9538168858697639E-2</v>
          </cell>
          <cell r="AE17">
            <v>1759</v>
          </cell>
          <cell r="AF17">
            <v>505</v>
          </cell>
          <cell r="AG17">
            <v>974600270</v>
          </cell>
          <cell r="AH17">
            <v>554064.96304718591</v>
          </cell>
          <cell r="AI17">
            <v>1929901.5247524753</v>
          </cell>
          <cell r="AJ17">
            <v>3.4527313910830457E-2</v>
          </cell>
          <cell r="AL17">
            <v>1206</v>
          </cell>
          <cell r="AM17">
            <v>356</v>
          </cell>
          <cell r="AN17">
            <v>695714308</v>
          </cell>
          <cell r="AO17">
            <v>576877.53565505799</v>
          </cell>
          <cell r="AP17">
            <v>1954253.6741573033</v>
          </cell>
          <cell r="AQ17">
            <v>2.4926274211039774E-2</v>
          </cell>
          <cell r="AS17">
            <v>335</v>
          </cell>
          <cell r="AT17">
            <v>1112</v>
          </cell>
          <cell r="AU17">
            <v>619072399</v>
          </cell>
          <cell r="AV17">
            <v>1847977.3104477611</v>
          </cell>
          <cell r="AW17">
            <v>556719.7832733813</v>
          </cell>
          <cell r="AX17">
            <v>2.1782578403098704E-2</v>
          </cell>
          <cell r="AZ17">
            <v>321</v>
          </cell>
          <cell r="BA17">
            <v>1122</v>
          </cell>
          <cell r="BB17">
            <v>650320524</v>
          </cell>
          <cell r="BC17">
            <v>2025920.6355140186</v>
          </cell>
          <cell r="BD17">
            <v>579608.31016042782</v>
          </cell>
          <cell r="BE17">
            <v>2.2110129455703561E-2</v>
          </cell>
          <cell r="BG17">
            <v>365</v>
          </cell>
          <cell r="BH17">
            <v>1111</v>
          </cell>
          <cell r="BI17">
            <v>618649513</v>
          </cell>
          <cell r="BJ17">
            <v>1694930.1726027397</v>
          </cell>
          <cell r="BK17">
            <v>556840.24572457245</v>
          </cell>
          <cell r="BL17">
            <v>2.0978534428936248E-2</v>
          </cell>
          <cell r="BN17">
            <v>1594</v>
          </cell>
          <cell r="BO17">
            <v>498</v>
          </cell>
          <cell r="BP17">
            <v>841772552</v>
          </cell>
          <cell r="BQ17">
            <v>528088.1756587202</v>
          </cell>
          <cell r="BR17">
            <v>1690306.3293172691</v>
          </cell>
          <cell r="BS17">
            <v>3.0896058300734372E-2</v>
          </cell>
          <cell r="BU17">
            <v>2823</v>
          </cell>
          <cell r="BV17">
            <v>499</v>
          </cell>
          <cell r="BW17">
            <v>854864314</v>
          </cell>
          <cell r="BX17">
            <v>302821.22352107684</v>
          </cell>
          <cell r="BY17">
            <v>1713154.9378757514</v>
          </cell>
          <cell r="BZ17">
            <v>3.1485376284223154E-2</v>
          </cell>
        </row>
        <row r="18">
          <cell r="B18" t="str">
            <v>MLB Alex</v>
          </cell>
          <cell r="J18">
            <v>3903</v>
          </cell>
          <cell r="K18">
            <v>3494</v>
          </cell>
          <cell r="L18">
            <v>390347089</v>
          </cell>
          <cell r="M18">
            <v>100012.06482193185</v>
          </cell>
          <cell r="N18">
            <v>111719.25844304523</v>
          </cell>
          <cell r="O18">
            <v>1.9017574357137853E-2</v>
          </cell>
          <cell r="Q18">
            <v>4110</v>
          </cell>
          <cell r="R18">
            <v>3709</v>
          </cell>
          <cell r="S18">
            <v>567577927</v>
          </cell>
          <cell r="T18">
            <v>138096.81922141119</v>
          </cell>
          <cell r="U18">
            <v>153027.21137772984</v>
          </cell>
          <cell r="V18">
            <v>2.5403912482944942E-2</v>
          </cell>
          <cell r="X18">
            <v>4863</v>
          </cell>
          <cell r="Y18">
            <v>3093</v>
          </cell>
          <cell r="Z18">
            <v>465861272</v>
          </cell>
          <cell r="AA18">
            <v>95797.094797450132</v>
          </cell>
          <cell r="AB18">
            <v>150617.93469123828</v>
          </cell>
          <cell r="AC18">
            <v>2.047115379599802E-2</v>
          </cell>
          <cell r="AE18">
            <v>5374</v>
          </cell>
          <cell r="AF18">
            <v>3434</v>
          </cell>
          <cell r="AG18">
            <v>634943820</v>
          </cell>
          <cell r="AH18">
            <v>118151.06438407146</v>
          </cell>
          <cell r="AI18">
            <v>184899.19044845662</v>
          </cell>
          <cell r="AJ18">
            <v>2.2494252529687717E-2</v>
          </cell>
          <cell r="AL18">
            <v>3776</v>
          </cell>
          <cell r="AM18">
            <v>3330</v>
          </cell>
          <cell r="AN18">
            <v>651162832</v>
          </cell>
          <cell r="AO18">
            <v>172447.78389830509</v>
          </cell>
          <cell r="AP18">
            <v>195544.39399399399</v>
          </cell>
          <cell r="AQ18">
            <v>2.3330069713715339E-2</v>
          </cell>
          <cell r="AS18">
            <v>2999</v>
          </cell>
          <cell r="AT18">
            <v>3174</v>
          </cell>
          <cell r="AU18">
            <v>617014544</v>
          </cell>
          <cell r="AV18">
            <v>205740.09469823274</v>
          </cell>
          <cell r="AW18">
            <v>194396.51669817267</v>
          </cell>
          <cell r="AX18">
            <v>2.171017105954387E-2</v>
          </cell>
          <cell r="AZ18">
            <v>2919</v>
          </cell>
          <cell r="BA18">
            <v>3187</v>
          </cell>
          <cell r="BB18">
            <v>666944116</v>
          </cell>
          <cell r="BC18">
            <v>228483.76704350804</v>
          </cell>
          <cell r="BD18">
            <v>209270.19642296832</v>
          </cell>
          <cell r="BE18">
            <v>2.267531194276097E-2</v>
          </cell>
          <cell r="BG18">
            <v>2893</v>
          </cell>
          <cell r="BH18">
            <v>3188</v>
          </cell>
          <cell r="BI18">
            <v>651205269</v>
          </cell>
          <cell r="BJ18">
            <v>225096.8783269962</v>
          </cell>
          <cell r="BK18">
            <v>204267.65025094102</v>
          </cell>
          <cell r="BL18">
            <v>2.208250692669856E-2</v>
          </cell>
          <cell r="BN18">
            <v>3141</v>
          </cell>
          <cell r="BO18">
            <v>2856</v>
          </cell>
          <cell r="BP18">
            <v>715832832</v>
          </cell>
          <cell r="BQ18">
            <v>227899.65998089779</v>
          </cell>
          <cell r="BR18">
            <v>250641.74789915967</v>
          </cell>
          <cell r="BS18">
            <v>2.6273620894984698E-2</v>
          </cell>
          <cell r="BU18">
            <v>2957</v>
          </cell>
          <cell r="BV18">
            <v>2705</v>
          </cell>
          <cell r="BW18">
            <v>661231520</v>
          </cell>
          <cell r="BX18">
            <v>223615.66452485629</v>
          </cell>
          <cell r="BY18">
            <v>244447.88170055454</v>
          </cell>
          <cell r="BZ18">
            <v>2.4353716580791589E-2</v>
          </cell>
        </row>
        <row r="19">
          <cell r="B19" t="str">
            <v>MLC THĐ</v>
          </cell>
          <cell r="J19">
            <v>6085</v>
          </cell>
          <cell r="K19">
            <v>5542</v>
          </cell>
          <cell r="L19">
            <v>404910718</v>
          </cell>
          <cell r="M19">
            <v>66542.435168447002</v>
          </cell>
          <cell r="N19">
            <v>73062.201010465535</v>
          </cell>
          <cell r="O19">
            <v>1.5770938337021968E-2</v>
          </cell>
          <cell r="Q19">
            <v>7069</v>
          </cell>
          <cell r="R19">
            <v>6692</v>
          </cell>
          <cell r="S19">
            <v>498912093</v>
          </cell>
          <cell r="T19">
            <v>70577.463997736602</v>
          </cell>
          <cell r="U19">
            <v>74553.510609683202</v>
          </cell>
          <cell r="V19">
            <v>2.2330535675068434E-2</v>
          </cell>
          <cell r="X19">
            <v>6726</v>
          </cell>
          <cell r="Y19">
            <v>6724</v>
          </cell>
          <cell r="Z19">
            <v>456021440</v>
          </cell>
          <cell r="AA19">
            <v>67799.797799583699</v>
          </cell>
          <cell r="AB19">
            <v>67819.964306960144</v>
          </cell>
          <cell r="AC19">
            <v>2.0038766031000927E-2</v>
          </cell>
          <cell r="AE19">
            <v>7261</v>
          </cell>
          <cell r="AF19">
            <v>7257</v>
          </cell>
          <cell r="AG19">
            <v>499410320</v>
          </cell>
          <cell r="AH19">
            <v>68779.826470183165</v>
          </cell>
          <cell r="AI19">
            <v>68817.737357034581</v>
          </cell>
          <cell r="AJ19">
            <v>1.7692686345088218E-2</v>
          </cell>
          <cell r="AL19">
            <v>6890</v>
          </cell>
          <cell r="AM19">
            <v>6887</v>
          </cell>
          <cell r="AN19">
            <v>471914820</v>
          </cell>
          <cell r="AO19">
            <v>68492.716981132078</v>
          </cell>
          <cell r="AP19">
            <v>68522.552635400032</v>
          </cell>
          <cell r="AQ19">
            <v>1.6907914746484527E-2</v>
          </cell>
          <cell r="AS19">
            <v>6338</v>
          </cell>
          <cell r="AT19">
            <v>6349</v>
          </cell>
          <cell r="AU19">
            <v>425150200</v>
          </cell>
          <cell r="AV19">
            <v>67079.551909119589</v>
          </cell>
          <cell r="AW19">
            <v>66963.332808316263</v>
          </cell>
          <cell r="AX19">
            <v>1.4959264182270698E-2</v>
          </cell>
          <cell r="AZ19">
            <v>6162</v>
          </cell>
          <cell r="BA19">
            <v>6163</v>
          </cell>
          <cell r="BB19">
            <v>409105800</v>
          </cell>
          <cell r="BC19">
            <v>66391.723466407013</v>
          </cell>
          <cell r="BD19">
            <v>66380.950835632</v>
          </cell>
          <cell r="BE19">
            <v>1.3909113837347028E-2</v>
          </cell>
          <cell r="BG19">
            <v>6129</v>
          </cell>
          <cell r="BH19">
            <v>6132</v>
          </cell>
          <cell r="BI19">
            <v>414929100</v>
          </cell>
          <cell r="BJ19">
            <v>67699.314733235442</v>
          </cell>
          <cell r="BK19">
            <v>67666.193737769077</v>
          </cell>
          <cell r="BL19">
            <v>1.4070332598673737E-2</v>
          </cell>
          <cell r="BN19">
            <v>5985</v>
          </cell>
          <cell r="BO19">
            <v>5983</v>
          </cell>
          <cell r="BP19">
            <v>399294600</v>
          </cell>
          <cell r="BQ19">
            <v>66715.889724310779</v>
          </cell>
          <cell r="BR19">
            <v>66738.191542704328</v>
          </cell>
          <cell r="BS19">
            <v>1.4655537545691334E-2</v>
          </cell>
          <cell r="BU19">
            <v>6129</v>
          </cell>
          <cell r="BV19">
            <v>6128</v>
          </cell>
          <cell r="BW19">
            <v>386956000</v>
          </cell>
          <cell r="BX19">
            <v>63135.258606624244</v>
          </cell>
          <cell r="BY19">
            <v>63145.561357702347</v>
          </cell>
          <cell r="BZ19">
            <v>1.4251917018772471E-2</v>
          </cell>
        </row>
        <row r="20">
          <cell r="B20" t="str">
            <v>MLC NTMK</v>
          </cell>
          <cell r="J20">
            <v>1880</v>
          </cell>
          <cell r="K20">
            <v>1868</v>
          </cell>
          <cell r="L20">
            <v>131189110</v>
          </cell>
          <cell r="M20">
            <v>69781.441489361707</v>
          </cell>
          <cell r="N20">
            <v>70229.716274089937</v>
          </cell>
          <cell r="O20">
            <v>7.572412453852765E-3</v>
          </cell>
          <cell r="Q20">
            <v>2116</v>
          </cell>
          <cell r="R20">
            <v>2083</v>
          </cell>
          <cell r="S20">
            <v>158636340</v>
          </cell>
          <cell r="T20">
            <v>74969.914933837426</v>
          </cell>
          <cell r="U20">
            <v>76157.628420547291</v>
          </cell>
          <cell r="V20">
            <v>7.1003178704916372E-3</v>
          </cell>
          <cell r="X20">
            <v>2221</v>
          </cell>
          <cell r="Y20">
            <v>2221</v>
          </cell>
          <cell r="Z20">
            <v>153445700</v>
          </cell>
          <cell r="AA20">
            <v>69088.563710040529</v>
          </cell>
          <cell r="AB20">
            <v>69088.563710040529</v>
          </cell>
          <cell r="AC20">
            <v>6.7428024453480935E-3</v>
          </cell>
          <cell r="AE20">
            <v>2513</v>
          </cell>
          <cell r="AF20">
            <v>2513</v>
          </cell>
          <cell r="AG20">
            <v>170359550</v>
          </cell>
          <cell r="AH20">
            <v>67791.305212892956</v>
          </cell>
          <cell r="AI20">
            <v>67791.305212892956</v>
          </cell>
          <cell r="AJ20">
            <v>6.0353540232015498E-3</v>
          </cell>
          <cell r="AL20">
            <v>2748</v>
          </cell>
          <cell r="AM20">
            <v>2734</v>
          </cell>
          <cell r="AN20">
            <v>182560850</v>
          </cell>
          <cell r="AO20">
            <v>66434.07933042213</v>
          </cell>
          <cell r="AP20">
            <v>66774.268471104602</v>
          </cell>
          <cell r="AQ20">
            <v>6.5408483841337076E-3</v>
          </cell>
          <cell r="AS20">
            <v>2800</v>
          </cell>
          <cell r="AT20">
            <v>2804</v>
          </cell>
          <cell r="AU20">
            <v>186358950</v>
          </cell>
          <cell r="AV20">
            <v>66556.767857142855</v>
          </cell>
          <cell r="AW20">
            <v>66461.822396576317</v>
          </cell>
          <cell r="AX20">
            <v>6.5571950002153972E-3</v>
          </cell>
          <cell r="AZ20">
            <v>3019</v>
          </cell>
          <cell r="BA20">
            <v>3039</v>
          </cell>
          <cell r="BB20">
            <v>193325100</v>
          </cell>
          <cell r="BC20">
            <v>64036.137793971517</v>
          </cell>
          <cell r="BD20">
            <v>63614.708785784795</v>
          </cell>
          <cell r="BE20">
            <v>6.5728249844331163E-3</v>
          </cell>
          <cell r="BG20">
            <v>2776</v>
          </cell>
          <cell r="BH20">
            <v>2789</v>
          </cell>
          <cell r="BI20">
            <v>176885800</v>
          </cell>
          <cell r="BJ20">
            <v>63719.668587896253</v>
          </cell>
          <cell r="BK20">
            <v>63422.660451774827</v>
          </cell>
          <cell r="BL20">
            <v>5.9982344886933278E-3</v>
          </cell>
          <cell r="BN20">
            <v>2825</v>
          </cell>
          <cell r="BO20">
            <v>2822</v>
          </cell>
          <cell r="BP20">
            <v>193722950</v>
          </cell>
          <cell r="BQ20">
            <v>68574.495575221241</v>
          </cell>
          <cell r="BR20">
            <v>68647.395464209781</v>
          </cell>
          <cell r="BS20">
            <v>7.110323974296384E-3</v>
          </cell>
          <cell r="BU20">
            <v>3012</v>
          </cell>
          <cell r="BV20">
            <v>3011</v>
          </cell>
          <cell r="BW20">
            <v>193745250</v>
          </cell>
          <cell r="BX20">
            <v>64324.452191235061</v>
          </cell>
          <cell r="BY20">
            <v>64345.815343739625</v>
          </cell>
          <cell r="BZ20">
            <v>7.1358015530999059E-3</v>
          </cell>
        </row>
        <row r="21">
          <cell r="B21" t="str">
            <v>MLC TĐ</v>
          </cell>
          <cell r="J21">
            <v>2025</v>
          </cell>
          <cell r="K21">
            <v>2016</v>
          </cell>
          <cell r="L21">
            <v>164284250</v>
          </cell>
          <cell r="M21">
            <v>81128.024691358019</v>
          </cell>
          <cell r="N21">
            <v>81490.203373015873</v>
          </cell>
          <cell r="O21">
            <v>6.1960571643928774E-3</v>
          </cell>
          <cell r="Q21">
            <v>1442</v>
          </cell>
          <cell r="R21">
            <v>1435</v>
          </cell>
          <cell r="S21">
            <v>119210500</v>
          </cell>
          <cell r="T21">
            <v>82670.249653259365</v>
          </cell>
          <cell r="U21">
            <v>83073.519163763063</v>
          </cell>
          <cell r="V21">
            <v>5.3356780892716213E-3</v>
          </cell>
          <cell r="X21">
            <v>1919</v>
          </cell>
          <cell r="Y21">
            <v>1907</v>
          </cell>
          <cell r="Z21">
            <v>180986350</v>
          </cell>
          <cell r="AA21">
            <v>94312.84523189161</v>
          </cell>
          <cell r="AB21">
            <v>94906.318825380178</v>
          </cell>
          <cell r="AC21">
            <v>7.9530101094695133E-3</v>
          </cell>
          <cell r="AE21">
            <v>1878</v>
          </cell>
          <cell r="AF21">
            <v>1858</v>
          </cell>
          <cell r="AG21">
            <v>199571650</v>
          </cell>
          <cell r="AH21">
            <v>106268.18423855165</v>
          </cell>
          <cell r="AI21">
            <v>107412.08288482239</v>
          </cell>
          <cell r="AJ21">
            <v>7.0702555902763982E-3</v>
          </cell>
          <cell r="AL21">
            <v>2119</v>
          </cell>
          <cell r="AM21">
            <v>2107</v>
          </cell>
          <cell r="AN21">
            <v>206241750</v>
          </cell>
          <cell r="AO21">
            <v>97329.754601226989</v>
          </cell>
          <cell r="AP21">
            <v>97884.076886568582</v>
          </cell>
          <cell r="AQ21">
            <v>7.3892952252819161E-3</v>
          </cell>
          <cell r="AS21">
            <v>2283</v>
          </cell>
          <cell r="AT21">
            <v>2286</v>
          </cell>
          <cell r="AU21">
            <v>183306250</v>
          </cell>
          <cell r="AV21">
            <v>80291.830924222508</v>
          </cell>
          <cell r="AW21">
            <v>80186.461067366574</v>
          </cell>
          <cell r="AX21">
            <v>6.4497832060560201E-3</v>
          </cell>
          <cell r="AZ21">
            <v>2388</v>
          </cell>
          <cell r="BA21">
            <v>2411</v>
          </cell>
          <cell r="BB21">
            <v>194968450</v>
          </cell>
          <cell r="BC21">
            <v>81645.079564489119</v>
          </cell>
          <cell r="BD21">
            <v>80866.217337204478</v>
          </cell>
          <cell r="BE21">
            <v>6.62869694279842E-3</v>
          </cell>
          <cell r="BG21">
            <v>2192</v>
          </cell>
          <cell r="BH21">
            <v>2200</v>
          </cell>
          <cell r="BI21">
            <v>207482950</v>
          </cell>
          <cell r="BJ21">
            <v>94654.630474452555</v>
          </cell>
          <cell r="BK21">
            <v>94310.431818181823</v>
          </cell>
          <cell r="BL21">
            <v>7.035790247186792E-3</v>
          </cell>
          <cell r="BN21">
            <v>2211</v>
          </cell>
          <cell r="BO21">
            <v>2194</v>
          </cell>
          <cell r="BP21">
            <v>173433370</v>
          </cell>
          <cell r="BQ21">
            <v>78441.144278606967</v>
          </cell>
          <cell r="BR21">
            <v>79048.938012762083</v>
          </cell>
          <cell r="BS21">
            <v>6.3656239420988338E-3</v>
          </cell>
          <cell r="BU21">
            <v>2384</v>
          </cell>
          <cell r="BV21">
            <v>2295</v>
          </cell>
          <cell r="BW21">
            <v>186852000</v>
          </cell>
          <cell r="BX21">
            <v>78377.516778523495</v>
          </cell>
          <cell r="BY21">
            <v>81416.993464052284</v>
          </cell>
          <cell r="BZ21">
            <v>6.8819173208108254E-3</v>
          </cell>
        </row>
        <row r="22">
          <cell r="B22" t="str">
            <v>MLC LL</v>
          </cell>
          <cell r="J22">
            <v>1822</v>
          </cell>
          <cell r="K22">
            <v>1797</v>
          </cell>
          <cell r="L22">
            <v>110412110</v>
          </cell>
          <cell r="M22">
            <v>60599.401756311745</v>
          </cell>
          <cell r="N22">
            <v>61442.465219810794</v>
          </cell>
          <cell r="O22">
            <v>2.8397200521581749E-3</v>
          </cell>
          <cell r="Q22">
            <v>2022</v>
          </cell>
          <cell r="R22">
            <v>1992</v>
          </cell>
          <cell r="S22">
            <v>120490675</v>
          </cell>
          <cell r="T22">
            <v>59589.849159248268</v>
          </cell>
          <cell r="U22">
            <v>60487.286646586348</v>
          </cell>
          <cell r="V22">
            <v>5.3929767475100598E-3</v>
          </cell>
          <cell r="X22">
            <v>2287</v>
          </cell>
          <cell r="Y22">
            <v>2279</v>
          </cell>
          <cell r="Z22">
            <v>134299600</v>
          </cell>
          <cell r="AA22">
            <v>58723.043288150417</v>
          </cell>
          <cell r="AB22">
            <v>58929.179464677487</v>
          </cell>
          <cell r="AC22">
            <v>5.9014731027931758E-3</v>
          </cell>
          <cell r="AE22">
            <v>2555</v>
          </cell>
          <cell r="AF22">
            <v>2553</v>
          </cell>
          <cell r="AG22">
            <v>152707800</v>
          </cell>
          <cell r="AH22">
            <v>59768.219178082189</v>
          </cell>
          <cell r="AI22">
            <v>59815.041128084609</v>
          </cell>
          <cell r="AJ22">
            <v>5.4100027565478874E-3</v>
          </cell>
          <cell r="AL22">
            <v>2250</v>
          </cell>
          <cell r="AM22">
            <v>2250</v>
          </cell>
          <cell r="AN22">
            <v>135814820</v>
          </cell>
          <cell r="AO22">
            <v>60362.142222222225</v>
          </cell>
          <cell r="AP22">
            <v>60362.142222222225</v>
          </cell>
          <cell r="AQ22">
            <v>4.866016705873194E-3</v>
          </cell>
          <cell r="AS22">
            <v>2145</v>
          </cell>
          <cell r="AT22">
            <v>2145</v>
          </cell>
          <cell r="AU22">
            <v>125405600</v>
          </cell>
          <cell r="AV22">
            <v>58464.149184149181</v>
          </cell>
          <cell r="AW22">
            <v>58464.149184149181</v>
          </cell>
          <cell r="AX22">
            <v>4.4125005711773543E-3</v>
          </cell>
          <cell r="AZ22">
            <v>1879</v>
          </cell>
          <cell r="BA22">
            <v>1879</v>
          </cell>
          <cell r="BB22">
            <v>107940600</v>
          </cell>
          <cell r="BC22">
            <v>57445.769026077702</v>
          </cell>
          <cell r="BD22">
            <v>57445.769026077702</v>
          </cell>
          <cell r="BE22">
            <v>3.6698528670860704E-3</v>
          </cell>
          <cell r="BG22">
            <v>2078</v>
          </cell>
          <cell r="BH22">
            <v>2079</v>
          </cell>
          <cell r="BI22">
            <v>118529200</v>
          </cell>
          <cell r="BJ22">
            <v>57040.038498556307</v>
          </cell>
          <cell r="BK22">
            <v>57012.602212602214</v>
          </cell>
          <cell r="BL22">
            <v>4.0193499724524477E-3</v>
          </cell>
          <cell r="BN22">
            <v>2201</v>
          </cell>
          <cell r="BO22">
            <v>2201</v>
          </cell>
          <cell r="BP22">
            <v>123616400</v>
          </cell>
          <cell r="BQ22">
            <v>56163.743752839619</v>
          </cell>
          <cell r="BR22">
            <v>56163.743752839619</v>
          </cell>
          <cell r="BS22">
            <v>4.5371632660777235E-3</v>
          </cell>
          <cell r="BU22">
            <v>2250</v>
          </cell>
          <cell r="BV22">
            <v>2250</v>
          </cell>
          <cell r="BW22">
            <v>127900400</v>
          </cell>
          <cell r="BX22">
            <v>56844.62222222222</v>
          </cell>
          <cell r="BY22">
            <v>56844.62222222222</v>
          </cell>
          <cell r="BZ22">
            <v>4.7106799932493792E-3</v>
          </cell>
        </row>
        <row r="23">
          <cell r="B23" t="str">
            <v>MLC LD</v>
          </cell>
          <cell r="J23">
            <v>4706</v>
          </cell>
          <cell r="K23">
            <v>4702</v>
          </cell>
          <cell r="L23">
            <v>355610680</v>
          </cell>
          <cell r="M23">
            <v>75565.38036549087</v>
          </cell>
          <cell r="N23">
            <v>75629.663972777547</v>
          </cell>
          <cell r="O23">
            <v>2.8397200521581749E-3</v>
          </cell>
          <cell r="Q23">
            <v>5017</v>
          </cell>
          <cell r="R23">
            <v>5013</v>
          </cell>
          <cell r="S23">
            <v>352264840</v>
          </cell>
          <cell r="T23">
            <v>70214.23958540961</v>
          </cell>
          <cell r="U23">
            <v>70270.265310193499</v>
          </cell>
          <cell r="V23">
            <v>1.5766830844672015E-2</v>
          </cell>
          <cell r="X23">
            <v>6367</v>
          </cell>
          <cell r="Y23">
            <v>6366</v>
          </cell>
          <cell r="Z23">
            <v>426302430</v>
          </cell>
          <cell r="AA23">
            <v>66954.991361708817</v>
          </cell>
          <cell r="AB23">
            <v>66965.50895381716</v>
          </cell>
          <cell r="AC23">
            <v>1.873283557285629E-2</v>
          </cell>
          <cell r="AE23">
            <v>7520</v>
          </cell>
          <cell r="AF23">
            <v>7517</v>
          </cell>
          <cell r="AG23">
            <v>517953330</v>
          </cell>
          <cell r="AH23">
            <v>68876.772606382976</v>
          </cell>
          <cell r="AI23">
            <v>68904.261008381</v>
          </cell>
          <cell r="AJ23">
            <v>1.8349612417068138E-2</v>
          </cell>
          <cell r="AL23">
            <v>7612</v>
          </cell>
          <cell r="AM23">
            <v>7611</v>
          </cell>
          <cell r="AN23">
            <v>554007390</v>
          </cell>
          <cell r="AO23">
            <v>72780.792170257482</v>
          </cell>
          <cell r="AP23">
            <v>72790.354749704376</v>
          </cell>
          <cell r="AQ23">
            <v>1.984915353801011E-2</v>
          </cell>
          <cell r="AS23">
            <v>7363</v>
          </cell>
          <cell r="AT23">
            <v>7363</v>
          </cell>
          <cell r="AU23">
            <v>514690200</v>
          </cell>
          <cell r="AV23">
            <v>69902.240934401736</v>
          </cell>
          <cell r="AW23">
            <v>69902.240934401736</v>
          </cell>
          <cell r="AX23">
            <v>1.8109803720722094E-2</v>
          </cell>
          <cell r="AZ23">
            <v>6973</v>
          </cell>
          <cell r="BA23">
            <v>6980</v>
          </cell>
          <cell r="BB23">
            <v>528076400</v>
          </cell>
          <cell r="BC23">
            <v>75731.5932883981</v>
          </cell>
          <cell r="BD23">
            <v>75655.644699140408</v>
          </cell>
          <cell r="BE23">
            <v>1.7953973672376201E-2</v>
          </cell>
          <cell r="BG23">
            <v>6839</v>
          </cell>
          <cell r="BH23">
            <v>6842</v>
          </cell>
          <cell r="BI23">
            <v>481974720</v>
          </cell>
          <cell r="BJ23">
            <v>70474.443632109964</v>
          </cell>
          <cell r="BK23">
            <v>70443.542823735756</v>
          </cell>
          <cell r="BL23">
            <v>1.6343863601161371E-2</v>
          </cell>
          <cell r="BN23">
            <v>6028</v>
          </cell>
          <cell r="BO23">
            <v>6026</v>
          </cell>
          <cell r="BP23">
            <v>590334840</v>
          </cell>
          <cell r="BQ23">
            <v>97932.123424021236</v>
          </cell>
          <cell r="BR23">
            <v>97964.626617988717</v>
          </cell>
          <cell r="BS23">
            <v>2.166739648407388E-2</v>
          </cell>
          <cell r="BU23">
            <v>6985</v>
          </cell>
          <cell r="BV23">
            <v>6983</v>
          </cell>
          <cell r="BW23">
            <v>444144800</v>
          </cell>
          <cell r="BX23">
            <v>63585.511811023622</v>
          </cell>
          <cell r="BY23">
            <v>63603.723328082488</v>
          </cell>
          <cell r="BZ23">
            <v>1.6358228930212469E-2</v>
          </cell>
        </row>
        <row r="24">
          <cell r="B24" t="str">
            <v>Kohi NTMK</v>
          </cell>
          <cell r="J24">
            <v>2108</v>
          </cell>
          <cell r="K24">
            <v>1735</v>
          </cell>
          <cell r="L24">
            <v>137838860</v>
          </cell>
          <cell r="M24">
            <v>65388.453510436433</v>
          </cell>
          <cell r="N24">
            <v>79446.02881844381</v>
          </cell>
          <cell r="O24">
            <v>7.6786265079242296E-3</v>
          </cell>
          <cell r="Q24">
            <v>2624</v>
          </cell>
          <cell r="R24">
            <v>2125</v>
          </cell>
          <cell r="S24">
            <v>182169396</v>
          </cell>
          <cell r="T24">
            <v>69424.3125</v>
          </cell>
          <cell r="U24">
            <v>85726.77458823529</v>
          </cell>
          <cell r="V24">
            <v>8.1536211556284509E-3</v>
          </cell>
          <cell r="X24">
            <v>2174</v>
          </cell>
          <cell r="Y24">
            <v>1726</v>
          </cell>
          <cell r="Z24">
            <v>138190810</v>
          </cell>
          <cell r="AA24">
            <v>63565.22999080037</v>
          </cell>
          <cell r="AB24">
            <v>80064.200463499423</v>
          </cell>
          <cell r="AC24">
            <v>6.072462972847293E-3</v>
          </cell>
          <cell r="AE24">
            <v>2821</v>
          </cell>
          <cell r="AF24">
            <v>2029</v>
          </cell>
          <cell r="AG24">
            <v>149435500</v>
          </cell>
          <cell r="AH24">
            <v>52972.527472527472</v>
          </cell>
          <cell r="AI24">
            <v>73649.827501232139</v>
          </cell>
          <cell r="AJ24">
            <v>5.2940744803219733E-3</v>
          </cell>
          <cell r="AL24">
            <v>2643</v>
          </cell>
          <cell r="AM24">
            <v>1981</v>
          </cell>
          <cell r="AN24">
            <v>147732808</v>
          </cell>
          <cell r="AO24">
            <v>55895.87892546349</v>
          </cell>
          <cell r="AP24">
            <v>74574.865219586063</v>
          </cell>
          <cell r="AQ24">
            <v>5.2930181826516213E-3</v>
          </cell>
          <cell r="AS24">
            <v>1799</v>
          </cell>
          <cell r="AT24">
            <v>2085</v>
          </cell>
          <cell r="AU24">
            <v>141842380</v>
          </cell>
          <cell r="AV24">
            <v>78845.125069483052</v>
          </cell>
          <cell r="AW24">
            <v>68029.91846522782</v>
          </cell>
          <cell r="AX24">
            <v>4.9908423767930244E-3</v>
          </cell>
          <cell r="AZ24">
            <v>1906</v>
          </cell>
          <cell r="BA24">
            <v>2029</v>
          </cell>
          <cell r="BB24">
            <v>144861260</v>
          </cell>
          <cell r="BC24">
            <v>76002.759706190976</v>
          </cell>
          <cell r="BD24">
            <v>71395.396747166087</v>
          </cell>
          <cell r="BE24">
            <v>4.9251116849517301E-3</v>
          </cell>
          <cell r="BG24">
            <v>1562</v>
          </cell>
          <cell r="BH24">
            <v>1606</v>
          </cell>
          <cell r="BI24">
            <v>119559000</v>
          </cell>
          <cell r="BJ24">
            <v>76542.253521126768</v>
          </cell>
          <cell r="BK24">
            <v>74445.205479452052</v>
          </cell>
          <cell r="BL24">
            <v>4.0542707059226099E-3</v>
          </cell>
          <cell r="BN24">
            <v>1503</v>
          </cell>
          <cell r="BO24">
            <v>1497</v>
          </cell>
          <cell r="BP24">
            <v>113080750</v>
          </cell>
          <cell r="BQ24">
            <v>75236.693280106454</v>
          </cell>
          <cell r="BR24">
            <v>75538.243152972616</v>
          </cell>
          <cell r="BS24">
            <v>4.1504672923699326E-3</v>
          </cell>
          <cell r="BU24">
            <v>1472</v>
          </cell>
          <cell r="BV24">
            <v>1472</v>
          </cell>
          <cell r="BW24">
            <v>108966650</v>
          </cell>
          <cell r="BX24">
            <v>74026.256793478256</v>
          </cell>
          <cell r="BY24">
            <v>74026.256793478256</v>
          </cell>
          <cell r="BZ24">
            <v>4.0133339542832349E-3</v>
          </cell>
        </row>
        <row r="25">
          <cell r="B25" t="str">
            <v>Kohi NH</v>
          </cell>
          <cell r="J25">
            <v>995</v>
          </cell>
          <cell r="K25">
            <v>977</v>
          </cell>
          <cell r="L25">
            <v>83601330</v>
          </cell>
          <cell r="M25">
            <v>84021.437185929652</v>
          </cell>
          <cell r="N25">
            <v>85569.426816786086</v>
          </cell>
          <cell r="O25">
            <v>4.1762623659251262E-3</v>
          </cell>
          <cell r="Q25">
            <v>1192</v>
          </cell>
          <cell r="R25">
            <v>1146</v>
          </cell>
          <cell r="S25">
            <v>99000266</v>
          </cell>
          <cell r="T25">
            <v>83053.914429530196</v>
          </cell>
          <cell r="U25">
            <v>86387.666666666672</v>
          </cell>
          <cell r="V25">
            <v>4.4310991911640524E-3</v>
          </cell>
          <cell r="X25">
            <v>1237</v>
          </cell>
          <cell r="Y25">
            <v>1173</v>
          </cell>
          <cell r="Z25">
            <v>99583890</v>
          </cell>
          <cell r="AA25">
            <v>80504.357316087306</v>
          </cell>
          <cell r="AB25">
            <v>84896.751918158567</v>
          </cell>
          <cell r="AC25">
            <v>4.3759746738375564E-3</v>
          </cell>
          <cell r="AE25">
            <v>1845</v>
          </cell>
          <cell r="AF25">
            <v>1651</v>
          </cell>
          <cell r="AG25">
            <v>128159250</v>
          </cell>
          <cell r="AH25">
            <v>69463.008130081304</v>
          </cell>
          <cell r="AI25">
            <v>77625.227135069654</v>
          </cell>
          <cell r="AJ25">
            <v>4.5403174937829619E-3</v>
          </cell>
          <cell r="AL25">
            <v>1844</v>
          </cell>
          <cell r="AM25">
            <v>1813</v>
          </cell>
          <cell r="AN25">
            <v>144052080</v>
          </cell>
          <cell r="AO25">
            <v>78119.34924078091</v>
          </cell>
          <cell r="AP25">
            <v>79455.091009376731</v>
          </cell>
          <cell r="AQ25">
            <v>5.1611438854447687E-3</v>
          </cell>
          <cell r="AS25">
            <v>1659</v>
          </cell>
          <cell r="AT25">
            <v>1659</v>
          </cell>
          <cell r="AU25">
            <v>138129960</v>
          </cell>
          <cell r="AV25">
            <v>83260.976491862573</v>
          </cell>
          <cell r="AW25">
            <v>83260.976491862573</v>
          </cell>
          <cell r="AX25">
            <v>4.8602177845064737E-3</v>
          </cell>
          <cell r="AZ25">
            <v>1817</v>
          </cell>
          <cell r="BA25">
            <v>1829</v>
          </cell>
          <cell r="BB25">
            <v>142402930</v>
          </cell>
          <cell r="BC25">
            <v>78372.553659878919</v>
          </cell>
          <cell r="BD25">
            <v>77858.354291962823</v>
          </cell>
          <cell r="BE25">
            <v>4.8415313694935638E-3</v>
          </cell>
          <cell r="BG25">
            <v>1741</v>
          </cell>
          <cell r="BH25">
            <v>1749</v>
          </cell>
          <cell r="BI25">
            <v>149623200</v>
          </cell>
          <cell r="BJ25">
            <v>85940.953475014365</v>
          </cell>
          <cell r="BK25">
            <v>85547.855917667242</v>
          </cell>
          <cell r="BL25">
            <v>5.0737540184043013E-3</v>
          </cell>
          <cell r="BN25">
            <v>1485</v>
          </cell>
          <cell r="BO25">
            <v>1477</v>
          </cell>
          <cell r="BP25">
            <v>122411912</v>
          </cell>
          <cell r="BQ25">
            <v>82432.263973063978</v>
          </cell>
          <cell r="BR25">
            <v>82878.748815165876</v>
          </cell>
          <cell r="BS25">
            <v>4.4929542557196204E-3</v>
          </cell>
          <cell r="BU25">
            <v>1217</v>
          </cell>
          <cell r="BV25">
            <v>1213</v>
          </cell>
          <cell r="BW25">
            <v>106907300</v>
          </cell>
          <cell r="BX25">
            <v>87844.946589975356</v>
          </cell>
          <cell r="BY25">
            <v>88134.62489694971</v>
          </cell>
          <cell r="BZ25">
            <v>3.9374863506471385E-3</v>
          </cell>
        </row>
        <row r="26">
          <cell r="B26" t="str">
            <v>Kohi XT</v>
          </cell>
          <cell r="J26">
            <v>805</v>
          </cell>
          <cell r="K26">
            <v>515</v>
          </cell>
          <cell r="L26">
            <v>45683228</v>
          </cell>
          <cell r="M26">
            <v>56749.351552795029</v>
          </cell>
          <cell r="N26">
            <v>88705.29708737864</v>
          </cell>
          <cell r="O26">
            <v>2.3049433978118055E-3</v>
          </cell>
          <cell r="Q26">
            <v>744</v>
          </cell>
          <cell r="R26">
            <v>474</v>
          </cell>
          <cell r="S26">
            <v>43933968</v>
          </cell>
          <cell r="T26">
            <v>59051.032258064515</v>
          </cell>
          <cell r="U26">
            <v>92687.696202531646</v>
          </cell>
          <cell r="V26">
            <v>1.9664166363899198E-3</v>
          </cell>
          <cell r="X26">
            <v>560</v>
          </cell>
          <cell r="Y26">
            <v>430</v>
          </cell>
          <cell r="Z26">
            <v>36270310</v>
          </cell>
          <cell r="AA26">
            <v>64768.410714285717</v>
          </cell>
          <cell r="AB26">
            <v>84349.558139534885</v>
          </cell>
          <cell r="AC26">
            <v>1.5938115891258825E-3</v>
          </cell>
          <cell r="AE26">
            <v>646</v>
          </cell>
          <cell r="AF26">
            <v>526</v>
          </cell>
          <cell r="AG26">
            <v>40613250</v>
          </cell>
          <cell r="AH26">
            <v>62868.808049535604</v>
          </cell>
          <cell r="AI26">
            <v>77211.501901140684</v>
          </cell>
          <cell r="AJ26">
            <v>1.4388118645699073E-3</v>
          </cell>
          <cell r="AL26">
            <v>581</v>
          </cell>
          <cell r="AM26">
            <v>426</v>
          </cell>
          <cell r="AN26">
            <v>34566540</v>
          </cell>
          <cell r="AO26">
            <v>59494.905335628224</v>
          </cell>
          <cell r="AP26">
            <v>81142.112676056335</v>
          </cell>
          <cell r="AQ26">
            <v>1.2384610243877216E-3</v>
          </cell>
          <cell r="AS26">
            <v>374</v>
          </cell>
          <cell r="AT26">
            <v>428</v>
          </cell>
          <cell r="AU26">
            <v>29848570</v>
          </cell>
          <cell r="AV26">
            <v>79809.010695187171</v>
          </cell>
          <cell r="AW26">
            <v>69739.649532710275</v>
          </cell>
          <cell r="AX26">
            <v>1.0502468165203727E-3</v>
          </cell>
          <cell r="AZ26">
            <v>453</v>
          </cell>
          <cell r="BA26">
            <v>453</v>
          </cell>
          <cell r="BB26">
            <v>37331730</v>
          </cell>
          <cell r="BC26">
            <v>82410</v>
          </cell>
          <cell r="BD26">
            <v>82410</v>
          </cell>
          <cell r="BE26">
            <v>1.2692347121822842E-3</v>
          </cell>
          <cell r="BG26">
            <v>442</v>
          </cell>
          <cell r="BH26">
            <v>442</v>
          </cell>
          <cell r="BI26">
            <v>34097350</v>
          </cell>
          <cell r="BJ26">
            <v>77143.325791855197</v>
          </cell>
          <cell r="BK26">
            <v>77143.325791855197</v>
          </cell>
          <cell r="BL26">
            <v>1.1562482728576713E-3</v>
          </cell>
          <cell r="BN26">
            <v>432</v>
          </cell>
          <cell r="BO26">
            <v>432</v>
          </cell>
          <cell r="BP26">
            <v>34164500</v>
          </cell>
          <cell r="BQ26">
            <v>79084.490740740745</v>
          </cell>
          <cell r="BR26">
            <v>79084.490740740745</v>
          </cell>
          <cell r="BS26">
            <v>1.253959138139538E-3</v>
          </cell>
          <cell r="BU26">
            <v>454</v>
          </cell>
          <cell r="BV26">
            <v>454</v>
          </cell>
          <cell r="BW26">
            <v>36899100</v>
          </cell>
          <cell r="BX26">
            <v>81275.550660792956</v>
          </cell>
          <cell r="BY26">
            <v>81275.550660792956</v>
          </cell>
          <cell r="BZ26">
            <v>1.359025086230443E-3</v>
          </cell>
        </row>
        <row r="27">
          <cell r="B27" t="str">
            <v>Kohi NĐC</v>
          </cell>
          <cell r="Q27">
            <v>219</v>
          </cell>
          <cell r="R27">
            <v>130</v>
          </cell>
          <cell r="S27">
            <v>8387060</v>
          </cell>
          <cell r="T27">
            <v>38297.077625570775</v>
          </cell>
          <cell r="U27">
            <v>64515.846153846156</v>
          </cell>
          <cell r="V27">
            <v>3.7539186795967173E-4</v>
          </cell>
          <cell r="X27">
            <v>1741</v>
          </cell>
          <cell r="Y27">
            <v>1271</v>
          </cell>
          <cell r="Z27">
            <v>106650240</v>
          </cell>
          <cell r="AA27">
            <v>61258.035611717401</v>
          </cell>
          <cell r="AB27">
            <v>83910.495672698657</v>
          </cell>
          <cell r="AC27">
            <v>4.6864884390306217E-3</v>
          </cell>
          <cell r="AE27">
            <v>3429</v>
          </cell>
          <cell r="AF27">
            <v>1413</v>
          </cell>
          <cell r="AG27">
            <v>120940440</v>
          </cell>
          <cell r="AH27">
            <v>35269.88626421697</v>
          </cell>
          <cell r="AI27">
            <v>85591.252653927819</v>
          </cell>
          <cell r="AJ27">
            <v>4.2845755997932937E-3</v>
          </cell>
          <cell r="AL27">
            <v>1475</v>
          </cell>
          <cell r="AM27">
            <v>1137</v>
          </cell>
          <cell r="AN27">
            <v>98586304</v>
          </cell>
          <cell r="AO27">
            <v>66838.172203389826</v>
          </cell>
          <cell r="AP27">
            <v>86707.391380826739</v>
          </cell>
          <cell r="AQ27">
            <v>3.5321815559914106E-3</v>
          </cell>
          <cell r="AS27">
            <v>1054</v>
          </cell>
          <cell r="AT27">
            <v>1054</v>
          </cell>
          <cell r="AU27">
            <v>89685880</v>
          </cell>
          <cell r="AV27">
            <v>85090.967741935485</v>
          </cell>
          <cell r="AW27">
            <v>85090.967741935485</v>
          </cell>
          <cell r="AX27">
            <v>3.1556724478535541E-3</v>
          </cell>
          <cell r="AZ27">
            <v>1042</v>
          </cell>
          <cell r="BA27">
            <v>1058</v>
          </cell>
          <cell r="BB27">
            <v>90383900</v>
          </cell>
          <cell r="BC27">
            <v>86740.786948176581</v>
          </cell>
          <cell r="BD27">
            <v>85429.017013232515</v>
          </cell>
          <cell r="BE27">
            <v>3.0729458105052286E-3</v>
          </cell>
          <cell r="BG27">
            <v>841</v>
          </cell>
          <cell r="BH27">
            <v>842</v>
          </cell>
          <cell r="BI27">
            <v>68790400</v>
          </cell>
          <cell r="BJ27">
            <v>81795.957193816881</v>
          </cell>
          <cell r="BK27">
            <v>81698.812351543937</v>
          </cell>
          <cell r="BL27">
            <v>2.332696857356608E-3</v>
          </cell>
          <cell r="BN27">
            <v>599</v>
          </cell>
          <cell r="BO27">
            <v>599</v>
          </cell>
          <cell r="BP27">
            <v>50290000</v>
          </cell>
          <cell r="BQ27">
            <v>83956.594323873127</v>
          </cell>
          <cell r="BR27">
            <v>83956.594323873127</v>
          </cell>
          <cell r="BS27">
            <v>1.845822566027232E-3</v>
          </cell>
          <cell r="BU27">
            <v>693</v>
          </cell>
          <cell r="BV27">
            <v>693</v>
          </cell>
          <cell r="BW27">
            <v>58418400</v>
          </cell>
          <cell r="BX27">
            <v>84297.835497835491</v>
          </cell>
          <cell r="BY27">
            <v>84297.835497835491</v>
          </cell>
          <cell r="BZ27">
            <v>2.1515991202344913E-3</v>
          </cell>
        </row>
        <row r="28">
          <cell r="B28" t="str">
            <v>Kohi LCT</v>
          </cell>
          <cell r="AL28">
            <v>3017</v>
          </cell>
          <cell r="AM28">
            <v>1755</v>
          </cell>
          <cell r="AN28">
            <v>139296040</v>
          </cell>
          <cell r="AO28">
            <v>46170.381173351008</v>
          </cell>
          <cell r="AP28">
            <v>79370.962962962964</v>
          </cell>
          <cell r="AQ28">
            <v>4.9907429667983266E-3</v>
          </cell>
          <cell r="AS28">
            <v>3580</v>
          </cell>
          <cell r="AT28">
            <v>5570</v>
          </cell>
          <cell r="AU28">
            <v>306535720</v>
          </cell>
          <cell r="AV28">
            <v>85624.502793296095</v>
          </cell>
          <cell r="AW28">
            <v>55033.342908438062</v>
          </cell>
          <cell r="AX28">
            <v>1.0785714829212265E-2</v>
          </cell>
          <cell r="AZ28">
            <v>3519</v>
          </cell>
          <cell r="BA28">
            <v>226202</v>
          </cell>
          <cell r="BB28">
            <v>276085680</v>
          </cell>
          <cell r="BC28">
            <v>78455.720375106568</v>
          </cell>
          <cell r="BD28">
            <v>1220.5271394594213</v>
          </cell>
          <cell r="BE28">
            <v>9.386586921968261E-3</v>
          </cell>
          <cell r="BG28">
            <v>2964</v>
          </cell>
          <cell r="BH28">
            <v>3025</v>
          </cell>
          <cell r="BI28">
            <v>235292720</v>
          </cell>
          <cell r="BJ28">
            <v>79383.508771929832</v>
          </cell>
          <cell r="BK28">
            <v>77782.717355371904</v>
          </cell>
          <cell r="BL28">
            <v>7.978825366662912E-3</v>
          </cell>
          <cell r="BN28">
            <v>2990</v>
          </cell>
          <cell r="BO28">
            <v>2819</v>
          </cell>
          <cell r="BP28">
            <v>225431496</v>
          </cell>
          <cell r="BQ28">
            <v>75395.1491638796</v>
          </cell>
          <cell r="BR28">
            <v>79968.604469670099</v>
          </cell>
          <cell r="BS28">
            <v>8.274140831379553E-3</v>
          </cell>
          <cell r="BU28">
            <v>4128</v>
          </cell>
          <cell r="BV28">
            <v>3737</v>
          </cell>
          <cell r="BW28">
            <v>275189000</v>
          </cell>
          <cell r="BX28">
            <v>66664.001937984489</v>
          </cell>
          <cell r="BY28">
            <v>73639.015252876634</v>
          </cell>
          <cell r="BZ28">
            <v>1.0135443803633947E-2</v>
          </cell>
        </row>
      </sheetData>
      <sheetData sheetId="4">
        <row r="13">
          <cell r="B13" t="str">
            <v>Chi nhánh</v>
          </cell>
          <cell r="C13" t="str">
            <v>Tháng 1</v>
          </cell>
          <cell r="D13" t="str">
            <v>Tháng 2</v>
          </cell>
          <cell r="E13" t="str">
            <v>Tháng 3</v>
          </cell>
          <cell r="F13" t="str">
            <v>Tháng 4</v>
          </cell>
          <cell r="G13" t="str">
            <v>Tháng 5</v>
          </cell>
          <cell r="H13" t="str">
            <v>Tháng 6</v>
          </cell>
          <cell r="I13" t="str">
            <v>Tháng 7</v>
          </cell>
          <cell r="J13" t="str">
            <v>Tháng 8</v>
          </cell>
          <cell r="K13" t="str">
            <v>Tháng 9</v>
          </cell>
          <cell r="L13" t="str">
            <v>Tháng 10</v>
          </cell>
          <cell r="M13" t="str">
            <v>Tháng 11</v>
          </cell>
          <cell r="N13" t="str">
            <v>Tháng 12</v>
          </cell>
          <cell r="O13" t="str">
            <v xml:space="preserve">Tổng </v>
          </cell>
        </row>
        <row r="14">
          <cell r="C14" t="str">
            <v>Mùa cao điểm F&amp;B</v>
          </cell>
          <cell r="D14" t="str">
            <v>Trượt cao điểm</v>
          </cell>
          <cell r="H14" t="str">
            <v>Cao điểm Hệ thống</v>
          </cell>
          <cell r="I14" t="str">
            <v>Cao điểm Hệ thống</v>
          </cell>
          <cell r="J14" t="str">
            <v>Cao điểm Hệ thống</v>
          </cell>
          <cell r="K14" t="str">
            <v>Mùa chay</v>
          </cell>
          <cell r="N14" t="str">
            <v>Mùa cao điểm F&amp;B</v>
          </cell>
        </row>
        <row r="15">
          <cell r="B15" t="str">
            <v>YEN PREMIUM - BHTQ</v>
          </cell>
          <cell r="C15">
            <v>3176250000.0000005</v>
          </cell>
          <cell r="D15">
            <v>3017437500.0000005</v>
          </cell>
          <cell r="E15">
            <v>2836391250.0000005</v>
          </cell>
          <cell r="F15">
            <v>2779663425.0000005</v>
          </cell>
          <cell r="G15">
            <v>2779663425.0000005</v>
          </cell>
          <cell r="H15">
            <v>2779663425.0000005</v>
          </cell>
          <cell r="I15">
            <v>2835256693.5000005</v>
          </cell>
          <cell r="J15">
            <v>2891961827.3700004</v>
          </cell>
          <cell r="K15">
            <v>2949801063.9174004</v>
          </cell>
          <cell r="L15">
            <v>2979299074.5565743</v>
          </cell>
          <cell r="M15">
            <v>2979299074.5565743</v>
          </cell>
          <cell r="N15">
            <v>3277228982.0122318</v>
          </cell>
          <cell r="O15">
            <v>35281915740.912788</v>
          </cell>
        </row>
        <row r="16">
          <cell r="B16" t="str">
            <v>YEN PREMIUM - TND</v>
          </cell>
          <cell r="C16">
            <v>5280000000</v>
          </cell>
          <cell r="D16">
            <v>5016000000</v>
          </cell>
          <cell r="E16">
            <v>4715040000</v>
          </cell>
          <cell r="F16">
            <v>4620739200</v>
          </cell>
          <cell r="G16">
            <v>4620739200</v>
          </cell>
          <cell r="H16">
            <v>4620739200</v>
          </cell>
          <cell r="I16">
            <v>4713153984</v>
          </cell>
          <cell r="J16">
            <v>4807417063.6800003</v>
          </cell>
          <cell r="K16">
            <v>4903565404.9535999</v>
          </cell>
          <cell r="L16">
            <v>4952601059.0031357</v>
          </cell>
          <cell r="M16">
            <v>4952601059.0031357</v>
          </cell>
          <cell r="N16">
            <v>5447861164.90345</v>
          </cell>
          <cell r="O16">
            <v>58650457335.54332</v>
          </cell>
        </row>
        <row r="17">
          <cell r="B17" t="str">
            <v>Tổng số khách/Tháng</v>
          </cell>
          <cell r="C17">
            <v>21175.000000000004</v>
          </cell>
          <cell r="D17">
            <v>20116.250000000004</v>
          </cell>
          <cell r="E17">
            <v>18909.275000000001</v>
          </cell>
          <cell r="F17">
            <v>18531.089500000002</v>
          </cell>
          <cell r="G17">
            <v>18531.089500000002</v>
          </cell>
          <cell r="H17">
            <v>18531.089500000002</v>
          </cell>
          <cell r="I17">
            <v>18901.711290000003</v>
          </cell>
          <cell r="J17">
            <v>19279.745515800001</v>
          </cell>
          <cell r="K17">
            <v>19665.340426116003</v>
          </cell>
          <cell r="L17">
            <v>19861.993830377163</v>
          </cell>
          <cell r="M17">
            <v>19861.993830377163</v>
          </cell>
          <cell r="N17">
            <v>21848.193213414877</v>
          </cell>
          <cell r="O17">
            <v>235212.77160608524</v>
          </cell>
        </row>
        <row r="18">
          <cell r="B18" t="str">
            <v>Round/Tháng</v>
          </cell>
          <cell r="C18">
            <v>385.00000000000006</v>
          </cell>
          <cell r="D18">
            <v>365.75000000000006</v>
          </cell>
          <cell r="E18">
            <v>343.80500000000001</v>
          </cell>
          <cell r="F18">
            <v>336.92890000000006</v>
          </cell>
          <cell r="G18">
            <v>336.92890000000006</v>
          </cell>
          <cell r="H18">
            <v>336.92890000000006</v>
          </cell>
          <cell r="I18">
            <v>343.66747800000007</v>
          </cell>
          <cell r="J18">
            <v>350.54082756000003</v>
          </cell>
          <cell r="K18">
            <v>357.55164411120006</v>
          </cell>
          <cell r="L18">
            <v>361.12716055231203</v>
          </cell>
          <cell r="M18">
            <v>361.12716055231203</v>
          </cell>
          <cell r="N18">
            <v>397.23987660754324</v>
          </cell>
        </row>
        <row r="19">
          <cell r="B19" t="str">
            <v>Doanh thu trung bình ngày</v>
          </cell>
          <cell r="C19">
            <v>102459677.41935486</v>
          </cell>
          <cell r="D19">
            <v>107765625.00000001</v>
          </cell>
          <cell r="E19">
            <v>91496491.935483888</v>
          </cell>
          <cell r="F19">
            <v>92655447.500000015</v>
          </cell>
          <cell r="G19">
            <v>89666562.096774206</v>
          </cell>
          <cell r="H19">
            <v>92655447.500000015</v>
          </cell>
          <cell r="I19">
            <v>94508556.450000018</v>
          </cell>
          <cell r="J19">
            <v>93289091.205483884</v>
          </cell>
          <cell r="K19">
            <v>98326702.130580008</v>
          </cell>
          <cell r="L19">
            <v>96106421.759889498</v>
          </cell>
          <cell r="M19">
            <v>99309969.151885808</v>
          </cell>
          <cell r="N19">
            <v>105717063.93587844</v>
          </cell>
          <cell r="O19">
            <v>1163957056.0853307</v>
          </cell>
        </row>
        <row r="20">
          <cell r="B20" t="str">
            <v xml:space="preserve">Tổng </v>
          </cell>
          <cell r="C20">
            <v>8456250000</v>
          </cell>
          <cell r="D20">
            <v>8033437500</v>
          </cell>
          <cell r="E20">
            <v>7551431250</v>
          </cell>
          <cell r="F20">
            <v>7400402625</v>
          </cell>
          <cell r="G20">
            <v>7400402625</v>
          </cell>
          <cell r="H20">
            <v>7400402625</v>
          </cell>
          <cell r="I20">
            <v>7548410677.5</v>
          </cell>
          <cell r="J20">
            <v>7699378891.0500011</v>
          </cell>
          <cell r="K20">
            <v>7853366468.8710003</v>
          </cell>
          <cell r="L20">
            <v>7931900133.5597095</v>
          </cell>
          <cell r="M20">
            <v>7931900133.5597095</v>
          </cell>
          <cell r="N20">
            <v>8725090146.9156818</v>
          </cell>
          <cell r="O20">
            <v>93932373076.456116</v>
          </cell>
        </row>
      </sheetData>
      <sheetData sheetId="5">
        <row r="11">
          <cell r="B11" t="str">
            <v>Chi nhánh</v>
          </cell>
          <cell r="C11" t="str">
            <v>Tháng 1</v>
          </cell>
          <cell r="D11" t="str">
            <v>Tháng 2</v>
          </cell>
          <cell r="E11" t="str">
            <v>Tháng 3</v>
          </cell>
          <cell r="F11" t="str">
            <v>Tháng 4</v>
          </cell>
          <cell r="G11" t="str">
            <v>Tháng 5</v>
          </cell>
          <cell r="H11" t="str">
            <v>Tháng 6</v>
          </cell>
          <cell r="I11" t="str">
            <v>Tháng 7</v>
          </cell>
          <cell r="J11" t="str">
            <v>Tháng 8</v>
          </cell>
          <cell r="K11" t="str">
            <v>Tháng 9</v>
          </cell>
          <cell r="L11" t="str">
            <v>Tháng 10</v>
          </cell>
          <cell r="M11" t="str">
            <v>Tháng 11</v>
          </cell>
          <cell r="N11" t="str">
            <v>Tháng 12</v>
          </cell>
          <cell r="O11" t="str">
            <v xml:space="preserve">Tổng </v>
          </cell>
        </row>
        <row r="12">
          <cell r="C12" t="str">
            <v>Mùa cao điểm F&amp;B</v>
          </cell>
          <cell r="D12" t="str">
            <v>Trượt cao điểm</v>
          </cell>
          <cell r="H12" t="str">
            <v>Cao điểm Hệ thống</v>
          </cell>
          <cell r="I12" t="str">
            <v>Cao điểm Hệ thống</v>
          </cell>
          <cell r="J12" t="str">
            <v>Cao điểm Hệ thống</v>
          </cell>
          <cell r="K12" t="str">
            <v>Mùa chay</v>
          </cell>
          <cell r="N12" t="str">
            <v>Mùa cao điểm F&amp;B</v>
          </cell>
        </row>
        <row r="13">
          <cell r="B13" t="str">
            <v>YEN LÊ QUÝ ĐÔN</v>
          </cell>
          <cell r="C13">
            <v>4703220000</v>
          </cell>
          <cell r="D13">
            <v>4421026800</v>
          </cell>
          <cell r="E13">
            <v>4421026800</v>
          </cell>
          <cell r="F13">
            <v>4421026800</v>
          </cell>
          <cell r="G13">
            <v>4421026800</v>
          </cell>
          <cell r="H13">
            <v>4421026800</v>
          </cell>
          <cell r="I13">
            <v>4642078140</v>
          </cell>
          <cell r="J13">
            <v>4642078140</v>
          </cell>
          <cell r="K13">
            <v>4642078140</v>
          </cell>
          <cell r="L13">
            <v>4642078140</v>
          </cell>
          <cell r="M13">
            <v>4827761265.6000004</v>
          </cell>
          <cell r="N13">
            <v>5117426941.5360003</v>
          </cell>
          <cell r="O13">
            <v>55321854767.136002</v>
          </cell>
        </row>
        <row r="14">
          <cell r="B14" t="str">
            <v>YEN PHÚ MỸ HƯNG</v>
          </cell>
          <cell r="C14">
            <v>4700192640</v>
          </cell>
          <cell r="D14">
            <v>4418181081.5999994</v>
          </cell>
          <cell r="E14">
            <v>4418181081.5999994</v>
          </cell>
          <cell r="F14">
            <v>4418181081.5999994</v>
          </cell>
          <cell r="G14">
            <v>4418181081.5999994</v>
          </cell>
          <cell r="H14">
            <v>4418181081.5999994</v>
          </cell>
          <cell r="I14">
            <v>4639090135.6799994</v>
          </cell>
          <cell r="J14">
            <v>4639090135.6799994</v>
          </cell>
          <cell r="K14">
            <v>4639090135.6799994</v>
          </cell>
          <cell r="L14">
            <v>4639090135.6799994</v>
          </cell>
          <cell r="M14">
            <v>4824653741.1071997</v>
          </cell>
          <cell r="N14">
            <v>5114132965.5736322</v>
          </cell>
          <cell r="O14">
            <v>55286245297.400826</v>
          </cell>
        </row>
        <row r="15">
          <cell r="B15" t="str">
            <v>YEN ĐỒNG KHỞI</v>
          </cell>
          <cell r="C15">
            <v>2097044640</v>
          </cell>
          <cell r="D15">
            <v>1971221961.5999999</v>
          </cell>
          <cell r="E15">
            <v>1971221961.5999999</v>
          </cell>
          <cell r="F15">
            <v>1971221961.5999999</v>
          </cell>
          <cell r="G15">
            <v>1971221961.5999999</v>
          </cell>
          <cell r="H15">
            <v>1971221961.5999999</v>
          </cell>
          <cell r="I15">
            <v>2069783059.6800001</v>
          </cell>
          <cell r="J15">
            <v>2069783059.6800001</v>
          </cell>
          <cell r="K15">
            <v>2069783059.6800001</v>
          </cell>
          <cell r="L15">
            <v>2069783059.6800001</v>
          </cell>
          <cell r="M15">
            <v>2152574382.0672002</v>
          </cell>
          <cell r="N15">
            <v>2281728844.9912324</v>
          </cell>
          <cell r="O15">
            <v>24666589913.778435</v>
          </cell>
        </row>
        <row r="16">
          <cell r="B16" t="str">
            <v>YEN HAI BÀ TRƯNG</v>
          </cell>
          <cell r="C16">
            <v>2108141568</v>
          </cell>
          <cell r="D16">
            <v>1981653073.9199998</v>
          </cell>
          <cell r="E16">
            <v>1981653073.9199998</v>
          </cell>
          <cell r="F16">
            <v>1981653073.9199998</v>
          </cell>
          <cell r="G16">
            <v>1981653073.9199998</v>
          </cell>
          <cell r="H16">
            <v>1981653073.9199998</v>
          </cell>
          <cell r="I16">
            <v>2080735727.6159999</v>
          </cell>
          <cell r="J16">
            <v>2080735727.6159999</v>
          </cell>
          <cell r="K16">
            <v>2080735727.6159999</v>
          </cell>
          <cell r="L16">
            <v>2080735727.6159999</v>
          </cell>
          <cell r="M16">
            <v>2163965156.7206402</v>
          </cell>
          <cell r="N16">
            <v>2293803066.1238785</v>
          </cell>
          <cell r="O16">
            <v>24797118070.908516</v>
          </cell>
        </row>
        <row r="17">
          <cell r="B17" t="str">
            <v>YEN XUÂN THỦY</v>
          </cell>
          <cell r="C17">
            <v>3342724416</v>
          </cell>
          <cell r="D17">
            <v>3142160951.04</v>
          </cell>
          <cell r="E17">
            <v>3142160951.04</v>
          </cell>
          <cell r="F17">
            <v>3142160951.04</v>
          </cell>
          <cell r="G17">
            <v>3142160951.04</v>
          </cell>
          <cell r="H17">
            <v>3142160951.04</v>
          </cell>
          <cell r="I17">
            <v>3299268998.592</v>
          </cell>
          <cell r="J17">
            <v>3299268998.592</v>
          </cell>
          <cell r="K17">
            <v>3299268998.592</v>
          </cell>
          <cell r="L17">
            <v>3299268998.592</v>
          </cell>
          <cell r="M17">
            <v>3431239758.5356803</v>
          </cell>
          <cell r="N17">
            <v>3637114144.0478215</v>
          </cell>
          <cell r="O17">
            <v>39318959068.151497</v>
          </cell>
        </row>
        <row r="18">
          <cell r="B18" t="str">
            <v>YEN TRƯỜNG SƠN</v>
          </cell>
          <cell r="C18">
            <v>2709360000</v>
          </cell>
          <cell r="D18">
            <v>2546798400</v>
          </cell>
          <cell r="E18">
            <v>2546798400</v>
          </cell>
          <cell r="F18">
            <v>2546798400</v>
          </cell>
          <cell r="G18">
            <v>2546798400</v>
          </cell>
          <cell r="H18">
            <v>2546798400</v>
          </cell>
          <cell r="I18">
            <v>2674138320</v>
          </cell>
          <cell r="J18">
            <v>2674138320</v>
          </cell>
          <cell r="K18">
            <v>2674138320</v>
          </cell>
          <cell r="L18">
            <v>2674138320</v>
          </cell>
          <cell r="M18">
            <v>2781103852.8000002</v>
          </cell>
          <cell r="N18">
            <v>2947970083.9680004</v>
          </cell>
          <cell r="O18">
            <v>31868979216.767998</v>
          </cell>
        </row>
        <row r="19">
          <cell r="B19" t="str">
            <v>YEN LÊ DUẨN</v>
          </cell>
          <cell r="C19">
            <v>0</v>
          </cell>
          <cell r="D19">
            <v>0</v>
          </cell>
          <cell r="E19">
            <v>0</v>
          </cell>
          <cell r="F19">
            <v>514800000</v>
          </cell>
          <cell r="G19">
            <v>3088800000</v>
          </cell>
          <cell r="H19">
            <v>3088800000</v>
          </cell>
          <cell r="I19">
            <v>3243240000</v>
          </cell>
          <cell r="J19">
            <v>3243240000</v>
          </cell>
          <cell r="K19">
            <v>3243240000</v>
          </cell>
          <cell r="L19">
            <v>3243240000</v>
          </cell>
          <cell r="M19">
            <v>3372969600</v>
          </cell>
          <cell r="N19">
            <v>3575347776</v>
          </cell>
          <cell r="O19">
            <v>26613677376</v>
          </cell>
        </row>
        <row r="20">
          <cell r="B20" t="str">
            <v>CHI NHÁNH MỚI (QUÝ 3)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Tổng số khách/Tháng</v>
          </cell>
          <cell r="C21">
            <v>27786.256511407006</v>
          </cell>
          <cell r="D21">
            <v>26119.081120722585</v>
          </cell>
          <cell r="E21">
            <v>26119.081120722585</v>
          </cell>
          <cell r="F21">
            <v>26846.643060457638</v>
          </cell>
          <cell r="G21">
            <v>30484.452759132902</v>
          </cell>
          <cell r="H21">
            <v>30484.452759132902</v>
          </cell>
          <cell r="I21">
            <v>32008.675397089548</v>
          </cell>
          <cell r="J21">
            <v>32008.675397089548</v>
          </cell>
          <cell r="K21">
            <v>32008.675397089548</v>
          </cell>
          <cell r="L21">
            <v>32008.675397089548</v>
          </cell>
          <cell r="M21">
            <v>33289.022412973129</v>
          </cell>
          <cell r="N21">
            <v>35286.363757751518</v>
          </cell>
          <cell r="O21">
            <v>364450.05509065842</v>
          </cell>
        </row>
        <row r="22">
          <cell r="B22" t="str">
            <v>Round/Tháng</v>
          </cell>
          <cell r="C22">
            <v>28.353322970823474</v>
          </cell>
          <cell r="D22">
            <v>26.652123592574068</v>
          </cell>
          <cell r="E22">
            <v>26.652123592574068</v>
          </cell>
          <cell r="F22">
            <v>27.394533735160856</v>
          </cell>
          <cell r="G22">
            <v>31.1065844480948</v>
          </cell>
          <cell r="H22">
            <v>31.1065844480948</v>
          </cell>
          <cell r="I22">
            <v>32.661913670499537</v>
          </cell>
          <cell r="J22">
            <v>32.661913670499537</v>
          </cell>
          <cell r="K22">
            <v>32.661913670499537</v>
          </cell>
          <cell r="L22">
            <v>32.661913670499537</v>
          </cell>
          <cell r="M22">
            <v>33.968390217319516</v>
          </cell>
          <cell r="N22">
            <v>36.00649363035869</v>
          </cell>
        </row>
        <row r="23">
          <cell r="B23" t="str">
            <v>Doanh thu trung bình ngày</v>
          </cell>
          <cell r="C23">
            <v>634215589.16129029</v>
          </cell>
          <cell r="D23">
            <v>660037223.8628571</v>
          </cell>
          <cell r="E23">
            <v>596162653.81161284</v>
          </cell>
          <cell r="F23">
            <v>633194742.27199996</v>
          </cell>
          <cell r="G23">
            <v>695801363.48903227</v>
          </cell>
          <cell r="H23">
            <v>718994742.27199996</v>
          </cell>
          <cell r="I23">
            <v>754944479.38559997</v>
          </cell>
          <cell r="J23">
            <v>730591431.66348386</v>
          </cell>
          <cell r="K23">
            <v>754944479.38559997</v>
          </cell>
          <cell r="L23">
            <v>730591431.66348386</v>
          </cell>
          <cell r="M23">
            <v>785142258.56102395</v>
          </cell>
          <cell r="N23">
            <v>805403994.26582456</v>
          </cell>
          <cell r="O23">
            <v>706502530.71272135</v>
          </cell>
        </row>
        <row r="24">
          <cell r="B24" t="str">
            <v xml:space="preserve">Tổng </v>
          </cell>
          <cell r="C24">
            <v>19660683264</v>
          </cell>
          <cell r="D24">
            <v>18481042268.16</v>
          </cell>
          <cell r="E24">
            <v>18481042268.16</v>
          </cell>
          <cell r="F24">
            <v>18995842268.16</v>
          </cell>
          <cell r="G24">
            <v>21569842268.16</v>
          </cell>
          <cell r="H24">
            <v>21569842268.16</v>
          </cell>
          <cell r="I24">
            <v>22648334381.568001</v>
          </cell>
          <cell r="J24">
            <v>22648334381.568001</v>
          </cell>
          <cell r="K24">
            <v>22648334381.568001</v>
          </cell>
          <cell r="L24">
            <v>22648334381.568001</v>
          </cell>
          <cell r="M24">
            <v>23554267756.830719</v>
          </cell>
          <cell r="N24">
            <v>24967523822.240562</v>
          </cell>
          <cell r="O24">
            <v>257873423710.14328</v>
          </cell>
        </row>
      </sheetData>
      <sheetData sheetId="6">
        <row r="11">
          <cell r="B11" t="str">
            <v>Chi nhánh</v>
          </cell>
          <cell r="C11" t="str">
            <v>Tháng 1</v>
          </cell>
          <cell r="D11" t="str">
            <v>Tháng 2</v>
          </cell>
          <cell r="E11" t="str">
            <v>Tháng 3</v>
          </cell>
          <cell r="F11" t="str">
            <v>Tháng 4</v>
          </cell>
          <cell r="G11" t="str">
            <v>Tháng 5</v>
          </cell>
          <cell r="H11" t="str">
            <v>Tháng 6</v>
          </cell>
          <cell r="I11" t="str">
            <v>Tháng 7</v>
          </cell>
          <cell r="J11" t="str">
            <v>Tháng 8</v>
          </cell>
          <cell r="K11" t="str">
            <v>Tháng 9</v>
          </cell>
          <cell r="L11" t="str">
            <v>Tháng 10</v>
          </cell>
          <cell r="M11" t="str">
            <v>Tháng 11</v>
          </cell>
          <cell r="N11" t="str">
            <v>Tháng 12</v>
          </cell>
          <cell r="O11" t="str">
            <v xml:space="preserve">Tổng </v>
          </cell>
        </row>
        <row r="12">
          <cell r="C12" t="str">
            <v>Mùa cao điểm F&amp;B</v>
          </cell>
          <cell r="D12" t="str">
            <v>Trượt cao điểm</v>
          </cell>
          <cell r="H12" t="str">
            <v>Cao điểm Hệ thống</v>
          </cell>
          <cell r="I12" t="str">
            <v>Cao điểm Hệ thống</v>
          </cell>
          <cell r="J12" t="str">
            <v>Mùa chay</v>
          </cell>
          <cell r="K12" t="str">
            <v>Mùa chay</v>
          </cell>
          <cell r="N12" t="str">
            <v>Mùa cao điểm F&amp;B</v>
          </cell>
        </row>
        <row r="13">
          <cell r="B13" t="str">
            <v>SHAMOJI - LÊ THỊ RIÊNG</v>
          </cell>
          <cell r="C13">
            <v>1462406400</v>
          </cell>
          <cell r="D13">
            <v>1389286080</v>
          </cell>
          <cell r="E13">
            <v>1347607497.5999999</v>
          </cell>
          <cell r="F13">
            <v>1320655347.6479998</v>
          </cell>
          <cell r="G13">
            <v>1320655347.6479998</v>
          </cell>
          <cell r="H13">
            <v>1320655347.6479998</v>
          </cell>
          <cell r="I13">
            <v>1399894668.5068798</v>
          </cell>
          <cell r="J13">
            <v>1483888348.6172926</v>
          </cell>
          <cell r="K13">
            <v>1572921649.5343304</v>
          </cell>
          <cell r="L13">
            <v>1635838515.5157037</v>
          </cell>
          <cell r="M13">
            <v>1635838515.5157037</v>
          </cell>
          <cell r="N13">
            <v>1799422367.0672741</v>
          </cell>
          <cell r="O13">
            <v>17689070085.301182</v>
          </cell>
        </row>
        <row r="14">
          <cell r="B14" t="str">
            <v>SHAMOJI - ĐỒNG KHỞI</v>
          </cell>
          <cell r="C14">
            <v>2353175999.9999995</v>
          </cell>
          <cell r="D14">
            <v>2235517199.9999995</v>
          </cell>
          <cell r="E14">
            <v>2168451683.9999995</v>
          </cell>
          <cell r="F14">
            <v>2125082650.3199995</v>
          </cell>
          <cell r="G14">
            <v>2125082650.3199995</v>
          </cell>
          <cell r="H14">
            <v>2125082650.3199995</v>
          </cell>
          <cell r="I14">
            <v>2252587609.3391995</v>
          </cell>
          <cell r="J14">
            <v>2387742865.8995519</v>
          </cell>
          <cell r="K14">
            <v>2531007437.8535252</v>
          </cell>
          <cell r="L14">
            <v>2632247735.3676662</v>
          </cell>
          <cell r="M14">
            <v>2632247735.3676662</v>
          </cell>
          <cell r="N14">
            <v>2895472508.9044333</v>
          </cell>
          <cell r="O14">
            <v>28463698727.692047</v>
          </cell>
        </row>
        <row r="15">
          <cell r="B15" t="str">
            <v>SHAMOJI - XUÂN THỦY</v>
          </cell>
          <cell r="C15">
            <v>1665619200</v>
          </cell>
          <cell r="D15">
            <v>1582338240</v>
          </cell>
          <cell r="E15">
            <v>1534868092.8</v>
          </cell>
          <cell r="F15">
            <v>1504170730.944</v>
          </cell>
          <cell r="G15">
            <v>1504170730.944</v>
          </cell>
          <cell r="H15">
            <v>1504170730.944</v>
          </cell>
          <cell r="I15">
            <v>1594420974.8006401</v>
          </cell>
          <cell r="J15">
            <v>1690086233.2886786</v>
          </cell>
          <cell r="K15">
            <v>1791491407.2859995</v>
          </cell>
          <cell r="L15">
            <v>1863151063.5774395</v>
          </cell>
          <cell r="M15">
            <v>1863151063.5774395</v>
          </cell>
          <cell r="N15">
            <v>2049466169.9351838</v>
          </cell>
          <cell r="O15">
            <v>20147104638.097382</v>
          </cell>
        </row>
        <row r="16">
          <cell r="B16" t="str">
            <v>SHAMOJI - NGUYỄN ĐỨC CẢNH</v>
          </cell>
          <cell r="C16">
            <v>1701000000</v>
          </cell>
          <cell r="D16">
            <v>1615950000</v>
          </cell>
          <cell r="E16">
            <v>1567471500</v>
          </cell>
          <cell r="F16">
            <v>1536122070</v>
          </cell>
          <cell r="G16">
            <v>1536122070</v>
          </cell>
          <cell r="H16">
            <v>1536122070</v>
          </cell>
          <cell r="I16">
            <v>1628289394.2</v>
          </cell>
          <cell r="J16">
            <v>1725986757.8520002</v>
          </cell>
          <cell r="K16">
            <v>1829545963.3231204</v>
          </cell>
          <cell r="L16">
            <v>1902727801.8560452</v>
          </cell>
          <cell r="M16">
            <v>1902727801.8560452</v>
          </cell>
          <cell r="N16">
            <v>2093000582.0416501</v>
          </cell>
          <cell r="O16">
            <v>20575066011.12886</v>
          </cell>
        </row>
        <row r="17">
          <cell r="B17" t="str">
            <v>SMJ NEW 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1496880000</v>
          </cell>
          <cell r="I17">
            <v>1586692800</v>
          </cell>
          <cell r="J17">
            <v>1681894368</v>
          </cell>
          <cell r="K17">
            <v>1782808030.0800002</v>
          </cell>
          <cell r="L17">
            <v>1854120351.2832003</v>
          </cell>
          <cell r="M17">
            <v>1854120351.2832003</v>
          </cell>
          <cell r="N17">
            <v>2039532386.4115205</v>
          </cell>
          <cell r="O17">
            <v>12296048287.05792</v>
          </cell>
        </row>
        <row r="18">
          <cell r="B18" t="str">
            <v>SMJ NEW 2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1496880000</v>
          </cell>
          <cell r="L18">
            <v>1556755200</v>
          </cell>
          <cell r="M18">
            <v>1556755200</v>
          </cell>
          <cell r="N18">
            <v>1712430720.0000002</v>
          </cell>
          <cell r="O18">
            <v>6322821120</v>
          </cell>
        </row>
        <row r="19">
          <cell r="B19" t="str">
            <v>SMJ NEW 3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1360800000</v>
          </cell>
          <cell r="N19">
            <v>1496880000.0000002</v>
          </cell>
          <cell r="O19">
            <v>2857680000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Tổng số khách/Tháng</v>
          </cell>
          <cell r="C21">
            <v>11678.866019026864</v>
          </cell>
          <cell r="D21">
            <v>11094.922718075521</v>
          </cell>
          <cell r="E21">
            <v>10762.075036533255</v>
          </cell>
          <cell r="F21">
            <v>10546.833535802589</v>
          </cell>
          <cell r="G21">
            <v>10546.833535802589</v>
          </cell>
          <cell r="H21">
            <v>12980.886760730296</v>
          </cell>
          <cell r="I21">
            <v>13759.739966374113</v>
          </cell>
          <cell r="J21">
            <v>14585.324364356562</v>
          </cell>
          <cell r="K21">
            <v>17894.497051145659</v>
          </cell>
          <cell r="L21">
            <v>18610.27693319149</v>
          </cell>
          <cell r="M21">
            <v>20823.052592216678</v>
          </cell>
          <cell r="N21">
            <v>22905.357851438348</v>
          </cell>
          <cell r="O21">
            <v>176188.66636469393</v>
          </cell>
        </row>
        <row r="22">
          <cell r="B22" t="str">
            <v>Round/Tháng</v>
          </cell>
        </row>
        <row r="23">
          <cell r="B23" t="str">
            <v>Doanh thu trung bình ngày</v>
          </cell>
          <cell r="C23">
            <v>231683922.58064517</v>
          </cell>
          <cell r="D23">
            <v>243681840</v>
          </cell>
          <cell r="E23">
            <v>213496734.65806451</v>
          </cell>
          <cell r="F23">
            <v>216201026.6304</v>
          </cell>
          <cell r="G23">
            <v>209226799.96490321</v>
          </cell>
          <cell r="H23">
            <v>266097026.6304</v>
          </cell>
          <cell r="I23">
            <v>282062848.22822398</v>
          </cell>
          <cell r="J23">
            <v>289341889.47282338</v>
          </cell>
          <cell r="K23">
            <v>366821816.26923251</v>
          </cell>
          <cell r="L23">
            <v>369188408.63225985</v>
          </cell>
          <cell r="M23">
            <v>426854688.92000186</v>
          </cell>
          <cell r="N23">
            <v>454393701.10838908</v>
          </cell>
          <cell r="O23">
            <v>296853394.16240382</v>
          </cell>
        </row>
        <row r="24">
          <cell r="B24" t="str">
            <v xml:space="preserve">Tổng </v>
          </cell>
          <cell r="C24">
            <v>7182201600</v>
          </cell>
          <cell r="D24">
            <v>6823091520</v>
          </cell>
          <cell r="E24">
            <v>6618398774.3999996</v>
          </cell>
          <cell r="F24">
            <v>6486030798.9119997</v>
          </cell>
          <cell r="G24">
            <v>6486030798.9119997</v>
          </cell>
          <cell r="H24">
            <v>7982910798.9119997</v>
          </cell>
          <cell r="I24">
            <v>8461885446.8467188</v>
          </cell>
          <cell r="J24">
            <v>8969598573.6575241</v>
          </cell>
          <cell r="K24">
            <v>11004654488.076975</v>
          </cell>
          <cell r="L24">
            <v>11444840667.600056</v>
          </cell>
          <cell r="M24">
            <v>12805640667.600056</v>
          </cell>
          <cell r="N24">
            <v>14086204734.360062</v>
          </cell>
          <cell r="O24">
            <v>108351488869.27739</v>
          </cell>
        </row>
      </sheetData>
      <sheetData sheetId="7">
        <row r="13">
          <cell r="B13" t="str">
            <v>Chi nhánh</v>
          </cell>
          <cell r="C13" t="str">
            <v>Tháng 1</v>
          </cell>
          <cell r="D13" t="str">
            <v>Tháng 2</v>
          </cell>
          <cell r="E13" t="str">
            <v>Tháng 3</v>
          </cell>
          <cell r="F13" t="str">
            <v>Tháng 4</v>
          </cell>
          <cell r="G13" t="str">
            <v>Tháng 5</v>
          </cell>
          <cell r="H13" t="str">
            <v>Tháng 6</v>
          </cell>
          <cell r="I13" t="str">
            <v>Tháng 7</v>
          </cell>
          <cell r="J13" t="str">
            <v>Tháng 8</v>
          </cell>
          <cell r="K13" t="str">
            <v>Tháng 9</v>
          </cell>
          <cell r="L13" t="str">
            <v>Tháng 10</v>
          </cell>
          <cell r="M13" t="str">
            <v>Tháng 11</v>
          </cell>
          <cell r="N13" t="str">
            <v>Tháng 12</v>
          </cell>
          <cell r="O13" t="str">
            <v xml:space="preserve">Tổng </v>
          </cell>
        </row>
        <row r="14">
          <cell r="C14" t="str">
            <v>Mùa cao điểm tiệc</v>
          </cell>
          <cell r="D14" t="str">
            <v>Mùa cao điểm tiệc</v>
          </cell>
          <cell r="N14" t="str">
            <v>Mùa cao điểm tiệc</v>
          </cell>
        </row>
        <row r="15">
          <cell r="B15" t="str">
            <v>GENSHI YAKI</v>
          </cell>
          <cell r="C15">
            <v>1684800000</v>
          </cell>
          <cell r="D15">
            <v>1516320000</v>
          </cell>
          <cell r="E15">
            <v>1440504000</v>
          </cell>
          <cell r="F15">
            <v>1440504000</v>
          </cell>
          <cell r="G15">
            <v>1454909040</v>
          </cell>
          <cell r="H15">
            <v>1469458130.4000001</v>
          </cell>
          <cell r="I15">
            <v>1469458130.4000001</v>
          </cell>
          <cell r="J15">
            <v>1469458130.4000001</v>
          </cell>
          <cell r="K15">
            <v>1542931036.9200001</v>
          </cell>
          <cell r="L15">
            <v>1542931036.9200001</v>
          </cell>
          <cell r="M15">
            <v>1604648278.3968</v>
          </cell>
          <cell r="N15">
            <v>1733020140.6685441</v>
          </cell>
          <cell r="O15">
            <v>18368941924.105343</v>
          </cell>
        </row>
        <row r="16">
          <cell r="B16" t="str">
            <v>Tổng số khách/Tháng</v>
          </cell>
          <cell r="C16">
            <v>3744</v>
          </cell>
          <cell r="D16">
            <v>3369.6</v>
          </cell>
          <cell r="E16">
            <v>3201.12</v>
          </cell>
          <cell r="F16">
            <v>3201.12</v>
          </cell>
          <cell r="G16">
            <v>3233.1311999999998</v>
          </cell>
          <cell r="H16">
            <v>3265.4625120000001</v>
          </cell>
          <cell r="I16">
            <v>3265.4625120000001</v>
          </cell>
          <cell r="J16">
            <v>3265.4625120000001</v>
          </cell>
          <cell r="K16">
            <v>3428.7356376000002</v>
          </cell>
          <cell r="L16">
            <v>3428.7356376000002</v>
          </cell>
          <cell r="M16">
            <v>3565.885063104</v>
          </cell>
          <cell r="N16">
            <v>3851.1558681523202</v>
          </cell>
        </row>
        <row r="17">
          <cell r="B17" t="str">
            <v>Round/Tháng</v>
          </cell>
          <cell r="C17">
            <v>37.44</v>
          </cell>
          <cell r="D17">
            <v>33.695999999999998</v>
          </cell>
          <cell r="E17">
            <v>32.011200000000002</v>
          </cell>
          <cell r="F17">
            <v>32.011200000000002</v>
          </cell>
          <cell r="G17">
            <v>32.331311999999997</v>
          </cell>
          <cell r="H17">
            <v>32.654625119999999</v>
          </cell>
          <cell r="I17">
            <v>32.654625119999999</v>
          </cell>
          <cell r="J17">
            <v>32.654625119999999</v>
          </cell>
          <cell r="K17">
            <v>34.287356376000005</v>
          </cell>
          <cell r="L17">
            <v>34.287356376000005</v>
          </cell>
          <cell r="M17">
            <v>35.658850631039996</v>
          </cell>
          <cell r="N17">
            <v>38.511558681523205</v>
          </cell>
        </row>
        <row r="18">
          <cell r="B18" t="str">
            <v>Doanh thu trung bình ngày</v>
          </cell>
          <cell r="C18">
            <v>54348387.096774191</v>
          </cell>
          <cell r="D18">
            <v>54154285.714285716</v>
          </cell>
          <cell r="E18">
            <v>46467870.967741936</v>
          </cell>
          <cell r="F18">
            <v>48016800</v>
          </cell>
          <cell r="G18">
            <v>46932549.677419357</v>
          </cell>
          <cell r="H18">
            <v>48981937.68</v>
          </cell>
          <cell r="I18">
            <v>48981937.68</v>
          </cell>
          <cell r="J18">
            <v>47401875.174193554</v>
          </cell>
          <cell r="K18">
            <v>51431034.564000003</v>
          </cell>
          <cell r="L18">
            <v>49771968.93290323</v>
          </cell>
          <cell r="M18">
            <v>53488275.946560003</v>
          </cell>
          <cell r="N18">
            <v>55903875.505436905</v>
          </cell>
          <cell r="O18">
            <v>605880798.93931496</v>
          </cell>
        </row>
        <row r="19">
          <cell r="B19" t="str">
            <v xml:space="preserve">Tổng </v>
          </cell>
          <cell r="C19">
            <v>1684800000</v>
          </cell>
          <cell r="D19">
            <v>1516320000</v>
          </cell>
          <cell r="E19">
            <v>1440504000</v>
          </cell>
          <cell r="F19">
            <v>1440504000</v>
          </cell>
          <cell r="G19">
            <v>1454909040</v>
          </cell>
          <cell r="H19">
            <v>1469458130.4000001</v>
          </cell>
          <cell r="I19">
            <v>1469458130.4000001</v>
          </cell>
          <cell r="J19">
            <v>1469458130.4000001</v>
          </cell>
          <cell r="K19">
            <v>1542931036.9200001</v>
          </cell>
          <cell r="L19">
            <v>1542931036.9200001</v>
          </cell>
          <cell r="M19">
            <v>1604648278.3968</v>
          </cell>
          <cell r="N19">
            <v>1733020140.6685441</v>
          </cell>
          <cell r="O19">
            <v>18368941924.105343</v>
          </cell>
        </row>
      </sheetData>
      <sheetData sheetId="8">
        <row r="13">
          <cell r="B13" t="str">
            <v>Chi nhánh</v>
          </cell>
          <cell r="C13" t="str">
            <v>Tháng 1</v>
          </cell>
          <cell r="D13" t="str">
            <v>Tháng 2</v>
          </cell>
          <cell r="E13" t="str">
            <v>Tháng 3</v>
          </cell>
          <cell r="F13" t="str">
            <v>Tháng 4</v>
          </cell>
          <cell r="G13" t="str">
            <v>Tháng 5</v>
          </cell>
          <cell r="H13" t="str">
            <v>Tháng 6</v>
          </cell>
          <cell r="I13" t="str">
            <v>Tháng 7</v>
          </cell>
          <cell r="J13" t="str">
            <v>Tháng 8</v>
          </cell>
          <cell r="K13" t="str">
            <v>Tháng 9</v>
          </cell>
          <cell r="L13" t="str">
            <v>Tháng 10</v>
          </cell>
          <cell r="M13" t="str">
            <v>Tháng 11</v>
          </cell>
          <cell r="N13" t="str">
            <v>Tháng 12</v>
          </cell>
          <cell r="O13" t="str">
            <v xml:space="preserve">Tổng </v>
          </cell>
        </row>
        <row r="14">
          <cell r="C14" t="str">
            <v>Mùa cao điểm tiệc</v>
          </cell>
          <cell r="D14" t="str">
            <v>Mùa cao điểm tiệc</v>
          </cell>
          <cell r="N14" t="str">
            <v>Mùa cao điểm tiệc</v>
          </cell>
        </row>
        <row r="15">
          <cell r="B15" t="str">
            <v>MYLIFE BISTRO - ALEX</v>
          </cell>
          <cell r="C15">
            <v>950400000.00000012</v>
          </cell>
          <cell r="D15">
            <v>855360000.00000012</v>
          </cell>
          <cell r="E15">
            <v>812592000.00000012</v>
          </cell>
          <cell r="F15">
            <v>812592000.00000012</v>
          </cell>
          <cell r="G15">
            <v>812592000.00000012</v>
          </cell>
          <cell r="H15">
            <v>812592000.00000012</v>
          </cell>
          <cell r="I15">
            <v>812592000.00000012</v>
          </cell>
          <cell r="J15">
            <v>812592000.00000012</v>
          </cell>
          <cell r="K15">
            <v>812592000.00000012</v>
          </cell>
          <cell r="L15">
            <v>812592000.00000012</v>
          </cell>
          <cell r="M15">
            <v>812592000.00000012</v>
          </cell>
          <cell r="N15">
            <v>934480800.00000012</v>
          </cell>
          <cell r="O15">
            <v>10053568800.000002</v>
          </cell>
        </row>
        <row r="16">
          <cell r="B16" t="str">
            <v>MYLIFE BISTRO - THĐ</v>
          </cell>
          <cell r="C16">
            <v>0</v>
          </cell>
          <cell r="D16">
            <v>0</v>
          </cell>
          <cell r="E16">
            <v>0</v>
          </cell>
          <cell r="F16">
            <v>914166000.00000012</v>
          </cell>
          <cell r="G16">
            <v>914166000.00000012</v>
          </cell>
          <cell r="H16">
            <v>914166000.00000012</v>
          </cell>
          <cell r="I16">
            <v>914166000.00000012</v>
          </cell>
          <cell r="J16">
            <v>914166000.00000012</v>
          </cell>
          <cell r="K16">
            <v>914166000.00000012</v>
          </cell>
          <cell r="L16">
            <v>914166000.00000012</v>
          </cell>
          <cell r="M16">
            <v>914166000.00000012</v>
          </cell>
          <cell r="N16">
            <v>1051290900</v>
          </cell>
          <cell r="O16">
            <v>8364618900.000001</v>
          </cell>
        </row>
        <row r="17">
          <cell r="B17" t="str">
            <v>Tổng số khách/Tháng</v>
          </cell>
          <cell r="C17">
            <v>6336.0000000000009</v>
          </cell>
          <cell r="D17">
            <v>5702.4000000000005</v>
          </cell>
          <cell r="E17">
            <v>5417.2800000000007</v>
          </cell>
          <cell r="F17">
            <v>5417.2800000000007</v>
          </cell>
          <cell r="G17">
            <v>5417.2800000000007</v>
          </cell>
          <cell r="H17">
            <v>5417.2800000000007</v>
          </cell>
          <cell r="I17">
            <v>5417.2800000000007</v>
          </cell>
          <cell r="J17">
            <v>5417.2800000000007</v>
          </cell>
          <cell r="K17">
            <v>5417.2800000000007</v>
          </cell>
          <cell r="L17">
            <v>5417.2800000000007</v>
          </cell>
          <cell r="M17">
            <v>5417.2800000000007</v>
          </cell>
          <cell r="N17">
            <v>6229.8720000000012</v>
          </cell>
          <cell r="O17">
            <v>67023.791999999987</v>
          </cell>
        </row>
        <row r="18">
          <cell r="B18" t="str">
            <v>Round/Tháng</v>
          </cell>
          <cell r="C18">
            <v>79.200000000000017</v>
          </cell>
          <cell r="D18">
            <v>71.28</v>
          </cell>
          <cell r="E18">
            <v>67.716000000000008</v>
          </cell>
          <cell r="F18">
            <v>67.716000000000008</v>
          </cell>
          <cell r="G18">
            <v>67.716000000000008</v>
          </cell>
          <cell r="H18">
            <v>67.716000000000008</v>
          </cell>
          <cell r="I18">
            <v>67.716000000000008</v>
          </cell>
          <cell r="J18">
            <v>67.716000000000008</v>
          </cell>
          <cell r="K18">
            <v>67.716000000000008</v>
          </cell>
          <cell r="L18">
            <v>67.716000000000008</v>
          </cell>
          <cell r="M18">
            <v>67.716000000000008</v>
          </cell>
          <cell r="N18">
            <v>77.873400000000018</v>
          </cell>
        </row>
        <row r="19">
          <cell r="B19" t="str">
            <v>Doanh thu trung bình ngày</v>
          </cell>
          <cell r="C19">
            <v>30658064.516129036</v>
          </cell>
          <cell r="D19">
            <v>30548571.428571433</v>
          </cell>
          <cell r="E19">
            <v>26212645.161290325</v>
          </cell>
          <cell r="F19">
            <v>27086400.000000004</v>
          </cell>
          <cell r="G19">
            <v>26212645.161290325</v>
          </cell>
          <cell r="H19">
            <v>27086400.000000004</v>
          </cell>
          <cell r="I19">
            <v>27086400.000000004</v>
          </cell>
          <cell r="J19">
            <v>26212645.161290325</v>
          </cell>
          <cell r="K19">
            <v>27086400.000000004</v>
          </cell>
          <cell r="L19">
            <v>26212645.161290325</v>
          </cell>
          <cell r="M19">
            <v>27086400.000000004</v>
          </cell>
          <cell r="N19">
            <v>30144541.935483877</v>
          </cell>
          <cell r="O19">
            <v>331633758.52534562</v>
          </cell>
        </row>
        <row r="20">
          <cell r="B20" t="str">
            <v xml:space="preserve">Tổng </v>
          </cell>
          <cell r="C20">
            <v>950400000.00000012</v>
          </cell>
          <cell r="D20">
            <v>855360000.00000012</v>
          </cell>
          <cell r="E20">
            <v>812592000.00000012</v>
          </cell>
          <cell r="F20">
            <v>1726758000.0000002</v>
          </cell>
          <cell r="G20">
            <v>1726758000.0000002</v>
          </cell>
          <cell r="H20">
            <v>1726758000.0000002</v>
          </cell>
          <cell r="I20">
            <v>1726758000.0000002</v>
          </cell>
          <cell r="J20">
            <v>1726758000.0000002</v>
          </cell>
          <cell r="K20">
            <v>1726758000.0000002</v>
          </cell>
          <cell r="L20">
            <v>1726758000.0000002</v>
          </cell>
          <cell r="M20">
            <v>1726758000.0000002</v>
          </cell>
          <cell r="N20">
            <v>1985771700</v>
          </cell>
          <cell r="O20">
            <v>18418187700.000004</v>
          </cell>
        </row>
      </sheetData>
      <sheetData sheetId="9">
        <row r="13">
          <cell r="B13" t="str">
            <v>Chi nhánh</v>
          </cell>
          <cell r="C13" t="str">
            <v>Tháng 1</v>
          </cell>
          <cell r="D13" t="str">
            <v>Tháng 2</v>
          </cell>
          <cell r="E13" t="str">
            <v>Tháng 3</v>
          </cell>
          <cell r="F13" t="str">
            <v>Tháng 4</v>
          </cell>
          <cell r="G13" t="str">
            <v>Tháng 5</v>
          </cell>
          <cell r="H13" t="str">
            <v>Tháng 6</v>
          </cell>
          <cell r="I13" t="str">
            <v>Tháng 7</v>
          </cell>
          <cell r="J13" t="str">
            <v>Tháng 8</v>
          </cell>
          <cell r="K13" t="str">
            <v>Tháng 9</v>
          </cell>
          <cell r="L13" t="str">
            <v>Tháng 10</v>
          </cell>
          <cell r="M13" t="str">
            <v>Tháng 11</v>
          </cell>
          <cell r="N13" t="str">
            <v>Tháng 12</v>
          </cell>
          <cell r="O13" t="str">
            <v xml:space="preserve">Tổng </v>
          </cell>
        </row>
        <row r="14">
          <cell r="C14" t="str">
            <v>Mùa cao điểm</v>
          </cell>
          <cell r="N14" t="str">
            <v>Mùa cao điểm tiệc</v>
          </cell>
        </row>
        <row r="15">
          <cell r="B15" t="str">
            <v>MYLIFE TRẦN HƯNG ĐẠO</v>
          </cell>
          <cell r="C15">
            <v>720000000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720000000</v>
          </cell>
        </row>
        <row r="16">
          <cell r="B16" t="str">
            <v>MYLIFE TRƯƠNG ĐỊNH</v>
          </cell>
          <cell r="C16">
            <v>250000000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250000000</v>
          </cell>
        </row>
        <row r="17">
          <cell r="B17" t="str">
            <v>MYLIFE LÊ DUẨN</v>
          </cell>
          <cell r="C17">
            <v>580000000</v>
          </cell>
          <cell r="D17">
            <v>145000000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725000000</v>
          </cell>
        </row>
        <row r="18">
          <cell r="B18" t="str">
            <v>MYLIFE LÊ LAI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MYLIFE NGUYỄN THỊ MINH KHAI</v>
          </cell>
          <cell r="C19">
            <v>320000000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320000000</v>
          </cell>
        </row>
        <row r="20">
          <cell r="B20" t="str">
            <v>Tổng số khách/Tháng</v>
          </cell>
          <cell r="C20">
            <v>11404.087286409826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11404.087286409826</v>
          </cell>
        </row>
        <row r="21">
          <cell r="B21" t="str">
            <v>Round/Tháng</v>
          </cell>
          <cell r="C21">
            <v>142.55109108012283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 t="str">
            <v>Doanh thu trung bình ngày</v>
          </cell>
          <cell r="C22">
            <v>23225806.451612905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23225806.451612905</v>
          </cell>
        </row>
        <row r="23">
          <cell r="B23" t="str">
            <v xml:space="preserve">Tổng </v>
          </cell>
          <cell r="C23">
            <v>1870000000</v>
          </cell>
          <cell r="D23">
            <v>145000000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2015000000</v>
          </cell>
        </row>
      </sheetData>
      <sheetData sheetId="10">
        <row r="11">
          <cell r="B11" t="str">
            <v>Chi nhánh</v>
          </cell>
          <cell r="C11" t="str">
            <v>Tháng 1</v>
          </cell>
          <cell r="D11" t="str">
            <v>Tháng 2</v>
          </cell>
          <cell r="E11" t="str">
            <v>Tháng 3</v>
          </cell>
          <cell r="F11" t="str">
            <v>Tháng 4</v>
          </cell>
          <cell r="G11" t="str">
            <v>Tháng 5</v>
          </cell>
          <cell r="H11" t="str">
            <v>Tháng 6</v>
          </cell>
          <cell r="I11" t="str">
            <v>Tháng 7</v>
          </cell>
          <cell r="J11" t="str">
            <v>Tháng 8</v>
          </cell>
          <cell r="K11" t="str">
            <v>Tháng 9</v>
          </cell>
          <cell r="L11" t="str">
            <v>Tháng 10</v>
          </cell>
          <cell r="M11" t="str">
            <v>Tháng 11</v>
          </cell>
          <cell r="N11" t="str">
            <v>Tháng 12</v>
          </cell>
          <cell r="O11" t="str">
            <v xml:space="preserve">Tổng </v>
          </cell>
        </row>
        <row r="12">
          <cell r="C12" t="str">
            <v>Mùa cao điểm F&amp;B</v>
          </cell>
          <cell r="D12" t="str">
            <v>Trượt cao điểm</v>
          </cell>
          <cell r="H12" t="str">
            <v>Cao điểm Hệ thống</v>
          </cell>
          <cell r="I12" t="str">
            <v>Cao điểm Hệ thống</v>
          </cell>
          <cell r="J12" t="str">
            <v>Mùa chay</v>
          </cell>
          <cell r="K12" t="str">
            <v>Mùa chay</v>
          </cell>
          <cell r="N12" t="str">
            <v>Mùa cao điểm F&amp;B</v>
          </cell>
        </row>
        <row r="13">
          <cell r="B13" t="str">
            <v>KOHI  - XUÂN THỦY</v>
          </cell>
          <cell r="C13">
            <v>250500000</v>
          </cell>
          <cell r="D13">
            <v>250500000</v>
          </cell>
          <cell r="E13">
            <v>250500000</v>
          </cell>
          <cell r="F13">
            <v>250500000</v>
          </cell>
          <cell r="G13">
            <v>250500000</v>
          </cell>
          <cell r="H13">
            <v>250500000</v>
          </cell>
          <cell r="I13">
            <v>250500000</v>
          </cell>
          <cell r="J13">
            <v>250500000</v>
          </cell>
          <cell r="K13">
            <v>250500000</v>
          </cell>
          <cell r="L13">
            <v>250500000</v>
          </cell>
          <cell r="M13">
            <v>250500000</v>
          </cell>
          <cell r="N13">
            <v>250500000</v>
          </cell>
          <cell r="O13">
            <v>3006000000</v>
          </cell>
        </row>
        <row r="14">
          <cell r="B14" t="str">
            <v>KOHI - NGUYỄN ĐỨC CẢNH</v>
          </cell>
          <cell r="C14">
            <v>300000000</v>
          </cell>
          <cell r="D14">
            <v>300000000</v>
          </cell>
          <cell r="E14">
            <v>300000000</v>
          </cell>
          <cell r="F14">
            <v>300000000</v>
          </cell>
          <cell r="G14">
            <v>300000000</v>
          </cell>
          <cell r="H14">
            <v>300000000</v>
          </cell>
          <cell r="I14">
            <v>300000000</v>
          </cell>
          <cell r="J14">
            <v>300000000</v>
          </cell>
          <cell r="K14">
            <v>300000000</v>
          </cell>
          <cell r="L14">
            <v>300000000</v>
          </cell>
          <cell r="M14">
            <v>300000000</v>
          </cell>
          <cell r="N14">
            <v>300000000</v>
          </cell>
          <cell r="O14">
            <v>3600000000</v>
          </cell>
        </row>
        <row r="15">
          <cell r="B15" t="str">
            <v>KOHI - NGUYỄN HUỆ</v>
          </cell>
          <cell r="C15">
            <v>300000000</v>
          </cell>
          <cell r="D15">
            <v>300000000</v>
          </cell>
          <cell r="E15">
            <v>300000000</v>
          </cell>
          <cell r="F15">
            <v>300000000</v>
          </cell>
          <cell r="G15">
            <v>300000000</v>
          </cell>
          <cell r="H15">
            <v>300000000</v>
          </cell>
          <cell r="I15">
            <v>300000000</v>
          </cell>
          <cell r="J15">
            <v>300000000</v>
          </cell>
          <cell r="K15">
            <v>300000000</v>
          </cell>
          <cell r="L15">
            <v>300000000</v>
          </cell>
          <cell r="M15">
            <v>300000000</v>
          </cell>
          <cell r="N15">
            <v>300000000</v>
          </cell>
          <cell r="O15">
            <v>3600000000</v>
          </cell>
        </row>
        <row r="16">
          <cell r="B16" t="str">
            <v>KOHI - NGUYỄN THỊ MINH KHAI</v>
          </cell>
          <cell r="C16">
            <v>300000000</v>
          </cell>
          <cell r="D16">
            <v>300000000</v>
          </cell>
          <cell r="E16">
            <v>300000000</v>
          </cell>
          <cell r="F16">
            <v>300000000</v>
          </cell>
          <cell r="G16">
            <v>300000000</v>
          </cell>
          <cell r="H16">
            <v>300000000</v>
          </cell>
          <cell r="I16">
            <v>300000000</v>
          </cell>
          <cell r="J16">
            <v>300000000</v>
          </cell>
          <cell r="K16">
            <v>300000000</v>
          </cell>
          <cell r="L16">
            <v>300000000</v>
          </cell>
          <cell r="M16">
            <v>300000000</v>
          </cell>
          <cell r="N16">
            <v>300000000</v>
          </cell>
          <cell r="O16">
            <v>3600000000</v>
          </cell>
        </row>
        <row r="17">
          <cell r="B17" t="str">
            <v>KOHI - LÝ CHÍNH THẮNG</v>
          </cell>
          <cell r="C17">
            <v>300000000</v>
          </cell>
          <cell r="D17">
            <v>300000000</v>
          </cell>
          <cell r="E17">
            <v>300000000</v>
          </cell>
          <cell r="F17">
            <v>300000000</v>
          </cell>
          <cell r="G17">
            <v>300000000</v>
          </cell>
          <cell r="H17">
            <v>300000000</v>
          </cell>
          <cell r="I17">
            <v>300000000</v>
          </cell>
          <cell r="J17">
            <v>300000000</v>
          </cell>
          <cell r="K17">
            <v>300000000</v>
          </cell>
          <cell r="L17">
            <v>300000000</v>
          </cell>
          <cell r="M17">
            <v>300000000</v>
          </cell>
          <cell r="N17">
            <v>300000000</v>
          </cell>
          <cell r="O17">
            <v>3600000000</v>
          </cell>
        </row>
        <row r="18">
          <cell r="B18" t="str">
            <v>KOHI - LÊ DUẨN</v>
          </cell>
          <cell r="C18">
            <v>0</v>
          </cell>
          <cell r="D18">
            <v>0</v>
          </cell>
          <cell r="E18">
            <v>0</v>
          </cell>
          <cell r="F18">
            <v>41750000</v>
          </cell>
          <cell r="G18">
            <v>250500000</v>
          </cell>
          <cell r="H18">
            <v>250500000</v>
          </cell>
          <cell r="I18">
            <v>250500000</v>
          </cell>
          <cell r="J18">
            <v>250500000</v>
          </cell>
          <cell r="K18">
            <v>250500000</v>
          </cell>
          <cell r="L18">
            <v>250500000</v>
          </cell>
          <cell r="M18">
            <v>250500000</v>
          </cell>
          <cell r="N18">
            <v>250500000</v>
          </cell>
          <cell r="O18">
            <v>2045750000</v>
          </cell>
        </row>
        <row r="19">
          <cell r="B19" t="str">
            <v>KOHI - LÊ LAI</v>
          </cell>
          <cell r="C19">
            <v>150000000</v>
          </cell>
          <cell r="D19">
            <v>230000000</v>
          </cell>
          <cell r="E19">
            <v>250500000</v>
          </cell>
          <cell r="F19">
            <v>250500000</v>
          </cell>
          <cell r="G19">
            <v>250500000</v>
          </cell>
          <cell r="H19">
            <v>250500000</v>
          </cell>
          <cell r="I19">
            <v>250500000</v>
          </cell>
          <cell r="J19">
            <v>250500000</v>
          </cell>
          <cell r="K19">
            <v>250500000</v>
          </cell>
          <cell r="L19">
            <v>250500000</v>
          </cell>
          <cell r="M19">
            <v>250500000</v>
          </cell>
          <cell r="N19">
            <v>250500000</v>
          </cell>
          <cell r="O19">
            <v>2885000000</v>
          </cell>
        </row>
        <row r="20">
          <cell r="B20" t="str">
            <v>KOHI - NEW 1</v>
          </cell>
          <cell r="C20">
            <v>0</v>
          </cell>
          <cell r="D20">
            <v>0</v>
          </cell>
          <cell r="E20">
            <v>300000000</v>
          </cell>
          <cell r="F20">
            <v>300000000</v>
          </cell>
          <cell r="G20">
            <v>300000000</v>
          </cell>
          <cell r="H20">
            <v>300000000</v>
          </cell>
          <cell r="I20">
            <v>300000000</v>
          </cell>
          <cell r="J20">
            <v>300000000</v>
          </cell>
          <cell r="K20">
            <v>300000000</v>
          </cell>
          <cell r="L20">
            <v>300000000</v>
          </cell>
          <cell r="M20">
            <v>300000000</v>
          </cell>
          <cell r="N20">
            <v>300000000</v>
          </cell>
          <cell r="O20">
            <v>3000000000</v>
          </cell>
        </row>
        <row r="21">
          <cell r="B21" t="str">
            <v>KOHI - NEW 2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300000000.00000006</v>
          </cell>
          <cell r="I21">
            <v>300000000.00000006</v>
          </cell>
          <cell r="J21">
            <v>300000000.00000006</v>
          </cell>
          <cell r="K21">
            <v>300000000.00000006</v>
          </cell>
          <cell r="L21">
            <v>300000000.00000006</v>
          </cell>
          <cell r="M21">
            <v>300000000.00000006</v>
          </cell>
          <cell r="N21">
            <v>300000000.00000006</v>
          </cell>
          <cell r="O21">
            <v>2100000000.0000002</v>
          </cell>
        </row>
        <row r="22">
          <cell r="B22" t="str">
            <v>KOHI - NEW 3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300000000</v>
          </cell>
          <cell r="L22">
            <v>300000000</v>
          </cell>
          <cell r="M22">
            <v>300000000</v>
          </cell>
          <cell r="N22">
            <v>300000000</v>
          </cell>
          <cell r="O22">
            <v>1200000000</v>
          </cell>
        </row>
        <row r="23">
          <cell r="B23" t="str">
            <v>KOHI - NEW 4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300000000</v>
          </cell>
          <cell r="O23">
            <v>300000000</v>
          </cell>
        </row>
        <row r="24">
          <cell r="B24" t="str">
            <v>KOHI - FRANCHISE 1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700000000</v>
          </cell>
          <cell r="H24">
            <v>45000000</v>
          </cell>
          <cell r="I24">
            <v>45000000</v>
          </cell>
          <cell r="J24">
            <v>45000000</v>
          </cell>
          <cell r="K24">
            <v>45000000</v>
          </cell>
          <cell r="L24">
            <v>45000000</v>
          </cell>
          <cell r="M24">
            <v>45000000</v>
          </cell>
          <cell r="N24">
            <v>45000000</v>
          </cell>
          <cell r="O24">
            <v>1015000000</v>
          </cell>
        </row>
        <row r="25">
          <cell r="B25" t="str">
            <v>KOHI - FRANCHISE 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700000000</v>
          </cell>
          <cell r="K25">
            <v>45000000.000000007</v>
          </cell>
          <cell r="L25">
            <v>45000000.000000007</v>
          </cell>
          <cell r="M25">
            <v>45000000.000000007</v>
          </cell>
          <cell r="N25">
            <v>45000000.000000007</v>
          </cell>
          <cell r="O25">
            <v>880000000</v>
          </cell>
        </row>
        <row r="26">
          <cell r="B26" t="str">
            <v>KOHI - FRANCHISE 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700000000</v>
          </cell>
          <cell r="O26">
            <v>700000000</v>
          </cell>
        </row>
        <row r="27">
          <cell r="B27" t="str">
            <v>Tổng số khách/Tháng</v>
          </cell>
          <cell r="C27">
            <v>31485.245901639344</v>
          </cell>
          <cell r="D27">
            <v>33059.016393442624</v>
          </cell>
          <cell r="E27">
            <v>39363.934426229505</v>
          </cell>
          <cell r="F27">
            <v>40185.24590163934</v>
          </cell>
          <cell r="G27">
            <v>58062.295081967211</v>
          </cell>
          <cell r="H27">
            <v>51078.688524590165</v>
          </cell>
          <cell r="I27">
            <v>51078.688524590165</v>
          </cell>
          <cell r="J27">
            <v>64849.180327868846</v>
          </cell>
          <cell r="K27">
            <v>57865.573770491799</v>
          </cell>
          <cell r="L27">
            <v>57865.573770491799</v>
          </cell>
          <cell r="M27">
            <v>57865.573770491799</v>
          </cell>
          <cell r="N27">
            <v>77537.704918032789</v>
          </cell>
          <cell r="O27">
            <v>620296.72131147538</v>
          </cell>
        </row>
        <row r="28">
          <cell r="B28" t="str">
            <v>Round/Tháng</v>
          </cell>
        </row>
        <row r="29">
          <cell r="B29" t="str">
            <v>Doanh thu trung bình ngày</v>
          </cell>
          <cell r="C29">
            <v>51629032.258064516</v>
          </cell>
          <cell r="D29">
            <v>60017857.142857142</v>
          </cell>
          <cell r="E29">
            <v>64548387.096774191</v>
          </cell>
          <cell r="F29">
            <v>68091666.666666672</v>
          </cell>
          <cell r="G29">
            <v>95209677.419354841</v>
          </cell>
          <cell r="H29">
            <v>86550000</v>
          </cell>
          <cell r="I29">
            <v>86550000</v>
          </cell>
          <cell r="J29">
            <v>106338709.67741935</v>
          </cell>
          <cell r="K29">
            <v>98050000</v>
          </cell>
          <cell r="L29">
            <v>94887096.774193555</v>
          </cell>
          <cell r="M29">
            <v>98050000</v>
          </cell>
          <cell r="N29">
            <v>127145161.29032259</v>
          </cell>
          <cell r="O29">
            <v>86388356.16438356</v>
          </cell>
        </row>
        <row r="30">
          <cell r="B30" t="str">
            <v xml:space="preserve">Tổng </v>
          </cell>
          <cell r="C30">
            <v>1600500000</v>
          </cell>
          <cell r="D30">
            <v>1680500000</v>
          </cell>
          <cell r="E30">
            <v>2001000000</v>
          </cell>
          <cell r="F30">
            <v>2042750000</v>
          </cell>
          <cell r="G30">
            <v>2951500000</v>
          </cell>
          <cell r="H30">
            <v>2596500000</v>
          </cell>
          <cell r="I30">
            <v>2596500000</v>
          </cell>
          <cell r="J30">
            <v>3296500000</v>
          </cell>
          <cell r="K30">
            <v>2941500000</v>
          </cell>
          <cell r="L30">
            <v>2941500000</v>
          </cell>
          <cell r="M30">
            <v>2941500000</v>
          </cell>
          <cell r="N30">
            <v>3941500000</v>
          </cell>
          <cell r="O30">
            <v>31531750000</v>
          </cell>
        </row>
      </sheetData>
      <sheetData sheetId="11">
        <row r="13">
          <cell r="B13" t="str">
            <v>Chi nhánh</v>
          </cell>
          <cell r="C13" t="str">
            <v>Tháng 1</v>
          </cell>
          <cell r="D13" t="str">
            <v>Tháng 2</v>
          </cell>
          <cell r="E13" t="str">
            <v>Tháng 3</v>
          </cell>
          <cell r="F13" t="str">
            <v>Tháng 4</v>
          </cell>
          <cell r="G13" t="str">
            <v>Tháng 5</v>
          </cell>
          <cell r="H13" t="str">
            <v>Tháng 6</v>
          </cell>
          <cell r="I13" t="str">
            <v>Tháng 7</v>
          </cell>
          <cell r="J13" t="str">
            <v>Tháng 8</v>
          </cell>
          <cell r="K13" t="str">
            <v>Tháng 9</v>
          </cell>
          <cell r="L13" t="str">
            <v>Tháng 10</v>
          </cell>
          <cell r="M13" t="str">
            <v>Tháng 11</v>
          </cell>
          <cell r="N13" t="str">
            <v>Tháng 12</v>
          </cell>
          <cell r="O13" t="str">
            <v xml:space="preserve">Tổng </v>
          </cell>
        </row>
        <row r="14">
          <cell r="C14" t="str">
            <v>Mùa cao điểm tiệc</v>
          </cell>
          <cell r="D14" t="str">
            <v>Mùa cao điểm tiệc</v>
          </cell>
          <cell r="N14" t="str">
            <v>Mùa cao điểm tiệc</v>
          </cell>
        </row>
        <row r="15">
          <cell r="B15" t="str">
            <v>SẢNH 179 LÝ CHÍNH THẮNG</v>
          </cell>
          <cell r="C15">
            <v>1324800000</v>
          </cell>
          <cell r="D15">
            <v>1192320000</v>
          </cell>
          <cell r="E15">
            <v>1132704000</v>
          </cell>
          <cell r="F15">
            <v>1132704000</v>
          </cell>
          <cell r="G15">
            <v>1144031040</v>
          </cell>
          <cell r="H15">
            <v>1155471350.4000001</v>
          </cell>
          <cell r="I15">
            <v>1155471350.4000001</v>
          </cell>
          <cell r="J15">
            <v>1155471350.4000001</v>
          </cell>
          <cell r="K15">
            <v>1213244917.9200001</v>
          </cell>
          <cell r="L15">
            <v>1213244917.9200001</v>
          </cell>
          <cell r="M15">
            <v>1261774714.6368001</v>
          </cell>
          <cell r="N15">
            <v>1451040921.83232</v>
          </cell>
          <cell r="O15">
            <v>14532278563.509119</v>
          </cell>
        </row>
        <row r="16">
          <cell r="B16" t="str">
            <v>Tổng số khách/Tháng</v>
          </cell>
          <cell r="C16">
            <v>3312</v>
          </cell>
          <cell r="D16">
            <v>2980.8</v>
          </cell>
          <cell r="E16">
            <v>2831.76</v>
          </cell>
          <cell r="F16">
            <v>2831.76</v>
          </cell>
          <cell r="G16">
            <v>2860.0776000000001</v>
          </cell>
          <cell r="H16">
            <v>2888.6783760000003</v>
          </cell>
          <cell r="I16">
            <v>2888.6783760000003</v>
          </cell>
          <cell r="J16">
            <v>2888.6783760000003</v>
          </cell>
          <cell r="K16">
            <v>3033.1122948000002</v>
          </cell>
          <cell r="L16">
            <v>3033.1122948000002</v>
          </cell>
          <cell r="M16">
            <v>3154.4367865920003</v>
          </cell>
          <cell r="N16">
            <v>3627.6023045808001</v>
          </cell>
          <cell r="O16">
            <v>36330.696408772805</v>
          </cell>
        </row>
        <row r="17">
          <cell r="B17" t="str">
            <v>Round/Tháng</v>
          </cell>
          <cell r="C17">
            <v>110.4</v>
          </cell>
          <cell r="D17">
            <v>99.36</v>
          </cell>
          <cell r="E17">
            <v>94.39200000000001</v>
          </cell>
          <cell r="F17">
            <v>94.39200000000001</v>
          </cell>
          <cell r="G17">
            <v>95.335920000000002</v>
          </cell>
          <cell r="H17">
            <v>96.28927920000001</v>
          </cell>
          <cell r="I17">
            <v>96.28927920000001</v>
          </cell>
          <cell r="J17">
            <v>96.28927920000001</v>
          </cell>
          <cell r="K17">
            <v>101.10374316000001</v>
          </cell>
          <cell r="L17">
            <v>101.10374316000001</v>
          </cell>
          <cell r="M17">
            <v>105.14789288640002</v>
          </cell>
          <cell r="N17">
            <v>120.92007681936001</v>
          </cell>
        </row>
        <row r="18">
          <cell r="B18" t="str">
            <v>Doanh thu trung bình ngày</v>
          </cell>
          <cell r="C18">
            <v>42735483.870967738</v>
          </cell>
          <cell r="D18">
            <v>42582857.142857142</v>
          </cell>
          <cell r="E18">
            <v>36538838.709677421</v>
          </cell>
          <cell r="F18">
            <v>37756800</v>
          </cell>
          <cell r="G18">
            <v>36904227.096774191</v>
          </cell>
          <cell r="H18">
            <v>38515711.68</v>
          </cell>
          <cell r="I18">
            <v>38515711.68</v>
          </cell>
          <cell r="J18">
            <v>37273269.367741935</v>
          </cell>
          <cell r="K18">
            <v>40441497.264000006</v>
          </cell>
          <cell r="L18">
            <v>39136932.836129032</v>
          </cell>
          <cell r="M18">
            <v>42059157.15456</v>
          </cell>
          <cell r="N18">
            <v>46807771.672010325</v>
          </cell>
          <cell r="O18">
            <v>479268258.47471774</v>
          </cell>
        </row>
        <row r="19">
          <cell r="B19" t="str">
            <v xml:space="preserve">Tổng </v>
          </cell>
          <cell r="C19">
            <v>1324800000</v>
          </cell>
          <cell r="D19">
            <v>1192320000</v>
          </cell>
          <cell r="E19">
            <v>1132704000</v>
          </cell>
          <cell r="F19">
            <v>1132704000</v>
          </cell>
          <cell r="G19">
            <v>1144031040</v>
          </cell>
          <cell r="H19">
            <v>1155471350.4000001</v>
          </cell>
          <cell r="I19">
            <v>1155471350.4000001</v>
          </cell>
          <cell r="J19">
            <v>1155471350.4000001</v>
          </cell>
          <cell r="K19">
            <v>1213244917.9200001</v>
          </cell>
          <cell r="L19">
            <v>1213244917.9200001</v>
          </cell>
          <cell r="M19">
            <v>1261774714.6368001</v>
          </cell>
          <cell r="N19">
            <v>1451040921.83232</v>
          </cell>
          <cell r="O19">
            <v>14532278563.509119</v>
          </cell>
        </row>
      </sheetData>
      <sheetData sheetId="12">
        <row r="13">
          <cell r="B13" t="str">
            <v>Chi nhánh</v>
          </cell>
          <cell r="C13" t="str">
            <v>Tháng 1</v>
          </cell>
          <cell r="D13" t="str">
            <v>Tháng 2</v>
          </cell>
          <cell r="E13" t="str">
            <v>Tháng 3</v>
          </cell>
          <cell r="F13" t="str">
            <v>Tháng 4</v>
          </cell>
          <cell r="G13" t="str">
            <v>Tháng 5</v>
          </cell>
          <cell r="H13" t="str">
            <v>Tháng 6</v>
          </cell>
          <cell r="I13" t="str">
            <v>Tháng 7</v>
          </cell>
          <cell r="J13" t="str">
            <v>Tháng 8</v>
          </cell>
          <cell r="K13" t="str">
            <v>Tháng 9</v>
          </cell>
          <cell r="L13" t="str">
            <v>Tháng 10</v>
          </cell>
          <cell r="M13" t="str">
            <v>Tháng 11</v>
          </cell>
          <cell r="N13" t="str">
            <v>Tháng 12</v>
          </cell>
          <cell r="O13" t="str">
            <v xml:space="preserve">Tổng </v>
          </cell>
        </row>
        <row r="14">
          <cell r="C14" t="str">
            <v>Mùa cao điểm tiệc</v>
          </cell>
          <cell r="D14" t="str">
            <v>Mùa cao điểm tiệc</v>
          </cell>
          <cell r="N14" t="str">
            <v>Mùa cao điểm tiệc</v>
          </cell>
        </row>
        <row r="15">
          <cell r="B15" t="str">
            <v>IWA BBQ</v>
          </cell>
          <cell r="C15">
            <v>3142656000</v>
          </cell>
          <cell r="D15">
            <v>3548160000</v>
          </cell>
          <cell r="E15">
            <v>3928320000</v>
          </cell>
          <cell r="F15">
            <v>3801600000</v>
          </cell>
          <cell r="G15">
            <v>3928320000</v>
          </cell>
          <cell r="H15">
            <v>3991680000</v>
          </cell>
          <cell r="I15">
            <v>4124736000</v>
          </cell>
          <cell r="J15">
            <v>4124736000</v>
          </cell>
          <cell r="K15">
            <v>4181760000.0000005</v>
          </cell>
          <cell r="L15">
            <v>4321152000</v>
          </cell>
          <cell r="M15">
            <v>4371840000</v>
          </cell>
          <cell r="N15">
            <v>4517568000</v>
          </cell>
          <cell r="O15">
            <v>47982528000</v>
          </cell>
        </row>
        <row r="16">
          <cell r="B16" t="str">
            <v>Tổng số khách/Tháng</v>
          </cell>
          <cell r="C16">
            <v>2095.1039999999998</v>
          </cell>
          <cell r="D16">
            <v>2365.44</v>
          </cell>
          <cell r="E16">
            <v>2618.88</v>
          </cell>
          <cell r="F16">
            <v>2534.4</v>
          </cell>
          <cell r="G16">
            <v>2618.88</v>
          </cell>
          <cell r="H16">
            <v>2661.12</v>
          </cell>
          <cell r="I16">
            <v>2749.8240000000001</v>
          </cell>
          <cell r="J16">
            <v>2749.8240000000001</v>
          </cell>
          <cell r="K16">
            <v>2787.84</v>
          </cell>
          <cell r="L16">
            <v>2880.768</v>
          </cell>
          <cell r="M16">
            <v>2914.56</v>
          </cell>
          <cell r="N16">
            <v>3011.712</v>
          </cell>
        </row>
        <row r="17">
          <cell r="B17" t="str">
            <v>Round/Tháng</v>
          </cell>
          <cell r="C17">
            <v>20.951039999999999</v>
          </cell>
          <cell r="D17">
            <v>23.654399999999999</v>
          </cell>
          <cell r="E17">
            <v>26.188800000000001</v>
          </cell>
          <cell r="F17">
            <v>25.344000000000001</v>
          </cell>
          <cell r="G17">
            <v>26.188800000000001</v>
          </cell>
          <cell r="H17">
            <v>26.6112</v>
          </cell>
          <cell r="I17">
            <v>27.498239999999999</v>
          </cell>
          <cell r="J17">
            <v>27.498239999999999</v>
          </cell>
          <cell r="K17">
            <v>27.878400000000003</v>
          </cell>
          <cell r="L17">
            <v>28.807680000000001</v>
          </cell>
          <cell r="M17">
            <v>29.145599999999998</v>
          </cell>
          <cell r="N17">
            <v>30.11712</v>
          </cell>
        </row>
        <row r="18">
          <cell r="B18" t="str">
            <v>Doanh thu trung bình ngày</v>
          </cell>
          <cell r="C18">
            <v>101376000</v>
          </cell>
          <cell r="D18">
            <v>126720000</v>
          </cell>
          <cell r="E18">
            <v>126720000</v>
          </cell>
          <cell r="F18">
            <v>126720000</v>
          </cell>
          <cell r="G18">
            <v>126720000</v>
          </cell>
          <cell r="H18">
            <v>133056000</v>
          </cell>
          <cell r="I18">
            <v>137491200</v>
          </cell>
          <cell r="J18">
            <v>133056000</v>
          </cell>
          <cell r="K18">
            <v>139392000.00000003</v>
          </cell>
          <cell r="L18">
            <v>139392000</v>
          </cell>
          <cell r="M18">
            <v>145728000</v>
          </cell>
          <cell r="N18">
            <v>145728000</v>
          </cell>
          <cell r="O18">
            <v>1582099200</v>
          </cell>
        </row>
        <row r="19">
          <cell r="B19" t="str">
            <v xml:space="preserve">Tổng </v>
          </cell>
          <cell r="C19">
            <v>3142656000</v>
          </cell>
          <cell r="D19">
            <v>3548160000</v>
          </cell>
          <cell r="E19">
            <v>3928320000</v>
          </cell>
          <cell r="F19">
            <v>3801600000</v>
          </cell>
          <cell r="G19">
            <v>3928320000</v>
          </cell>
          <cell r="H19">
            <v>3991680000</v>
          </cell>
          <cell r="I19">
            <v>4124736000</v>
          </cell>
          <cell r="J19">
            <v>4124736000</v>
          </cell>
          <cell r="K19">
            <v>4181760000.0000005</v>
          </cell>
          <cell r="L19">
            <v>4321152000</v>
          </cell>
          <cell r="M19">
            <v>4371840000</v>
          </cell>
          <cell r="N19">
            <v>4517568000</v>
          </cell>
          <cell r="O19">
            <v>47982528000</v>
          </cell>
        </row>
      </sheetData>
      <sheetData sheetId="13">
        <row r="13">
          <cell r="B13" t="str">
            <v>Chi nhánh</v>
          </cell>
          <cell r="C13" t="str">
            <v>Tháng 1</v>
          </cell>
          <cell r="D13" t="str">
            <v>Tháng 2</v>
          </cell>
          <cell r="E13" t="str">
            <v>Tháng 3</v>
          </cell>
          <cell r="F13" t="str">
            <v>Tháng 4</v>
          </cell>
          <cell r="G13" t="str">
            <v>Tháng 5</v>
          </cell>
          <cell r="H13" t="str">
            <v>Tháng 6</v>
          </cell>
          <cell r="I13" t="str">
            <v>Tháng 7</v>
          </cell>
          <cell r="J13" t="str">
            <v>Tháng 8</v>
          </cell>
          <cell r="K13" t="str">
            <v>Tháng 9</v>
          </cell>
          <cell r="L13" t="str">
            <v>Tháng 10</v>
          </cell>
          <cell r="M13" t="str">
            <v>Tháng 11</v>
          </cell>
          <cell r="N13" t="str">
            <v>Tháng 12</v>
          </cell>
          <cell r="O13" t="str">
            <v xml:space="preserve">Tổng </v>
          </cell>
        </row>
        <row r="14">
          <cell r="C14" t="str">
            <v>Cao điểm F&amp;B</v>
          </cell>
          <cell r="D14" t="str">
            <v>Cao điểm F&amp;B</v>
          </cell>
          <cell r="N14" t="str">
            <v>Cao điểm F&amp;B</v>
          </cell>
        </row>
        <row r="15">
          <cell r="B15" t="str">
            <v>Ramen Concept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864000000</v>
          </cell>
          <cell r="H15">
            <v>872640000</v>
          </cell>
          <cell r="I15">
            <v>872640000</v>
          </cell>
          <cell r="J15">
            <v>872640000</v>
          </cell>
          <cell r="K15">
            <v>916272000</v>
          </cell>
          <cell r="L15">
            <v>916272000</v>
          </cell>
          <cell r="M15">
            <v>952922880</v>
          </cell>
          <cell r="N15">
            <v>1095861312</v>
          </cell>
          <cell r="O15">
            <v>7363248192</v>
          </cell>
        </row>
        <row r="16">
          <cell r="B16" t="str">
            <v>Tổng số khách/Tháng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4320</v>
          </cell>
          <cell r="H16">
            <v>4363.2</v>
          </cell>
          <cell r="I16">
            <v>4363.2</v>
          </cell>
          <cell r="J16">
            <v>4363.2</v>
          </cell>
          <cell r="K16">
            <v>4581.3599999999997</v>
          </cell>
          <cell r="L16">
            <v>4581.3599999999997</v>
          </cell>
          <cell r="M16">
            <v>4764.6144000000004</v>
          </cell>
          <cell r="N16">
            <v>5479.30656</v>
          </cell>
          <cell r="O16">
            <v>36816.240960000003</v>
          </cell>
        </row>
        <row r="17">
          <cell r="B17" t="str">
            <v>Round/Tháng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288</v>
          </cell>
          <cell r="H17">
            <v>290.88</v>
          </cell>
          <cell r="I17">
            <v>290.88</v>
          </cell>
          <cell r="J17">
            <v>290.88</v>
          </cell>
          <cell r="K17">
            <v>305.42399999999998</v>
          </cell>
          <cell r="L17">
            <v>305.42399999999998</v>
          </cell>
          <cell r="M17">
            <v>317.64096000000001</v>
          </cell>
          <cell r="N17">
            <v>365.287104</v>
          </cell>
        </row>
        <row r="18">
          <cell r="B18" t="str">
            <v>Doanh thu trung bình ngày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27870967.741935484</v>
          </cell>
          <cell r="H18">
            <v>29088000</v>
          </cell>
          <cell r="I18">
            <v>29088000</v>
          </cell>
          <cell r="J18">
            <v>28149677.419354837</v>
          </cell>
          <cell r="K18">
            <v>30542400</v>
          </cell>
          <cell r="L18">
            <v>29557161.290322579</v>
          </cell>
          <cell r="M18">
            <v>31764096</v>
          </cell>
          <cell r="N18">
            <v>35350364.903225809</v>
          </cell>
          <cell r="O18">
            <v>241410667.35483873</v>
          </cell>
        </row>
        <row r="19">
          <cell r="B19" t="str">
            <v xml:space="preserve">Tổng 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864000000</v>
          </cell>
          <cell r="H19">
            <v>872640000</v>
          </cell>
          <cell r="I19">
            <v>872640000</v>
          </cell>
          <cell r="J19">
            <v>872640000</v>
          </cell>
          <cell r="K19">
            <v>916272000</v>
          </cell>
          <cell r="L19">
            <v>916272000</v>
          </cell>
          <cell r="M19">
            <v>952922880</v>
          </cell>
          <cell r="N19">
            <v>1095861312</v>
          </cell>
          <cell r="O19">
            <v>7363248192</v>
          </cell>
        </row>
      </sheetData>
      <sheetData sheetId="14">
        <row r="1">
          <cell r="A1" t="str">
            <v>Tổng hợp chỉ số 2023 - Bản phụ để làm excel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eport"/>
      <sheetName val="Admin + HĐ Khác"/>
      <sheetName val="Training 2022"/>
      <sheetName val="Recruit"/>
      <sheetName val="Training"/>
      <sheetName val="Recruit. 2022"/>
      <sheetName val="PG"/>
      <sheetName val="Master"/>
      <sheetName val="PG - send ACC"/>
      <sheetName val="People cost 2022"/>
      <sheetName val="Dự Án TR toàn quốc"/>
      <sheetName val="Dự Án TR Miền Tây"/>
      <sheetName val="List vị trí mới"/>
      <sheetName val="Other 2022"/>
      <sheetName val="Headcount 2022"/>
      <sheetName val="BOD"/>
      <sheetName val="VPTGĐ"/>
      <sheetName val="KSNB"/>
      <sheetName val="HR"/>
      <sheetName val="TCKT"/>
      <sheetName val="QA"/>
      <sheetName val="IT"/>
      <sheetName val="LOG"/>
      <sheetName val="BH"/>
      <sheetName val="Mar"/>
      <sheetName val="PM"/>
      <sheetName val="C.Ung"/>
      <sheetName val="SO"/>
      <sheetName val="MH nội địa"/>
      <sheetName val="VPKTM"/>
      <sheetName val="TR"/>
      <sheetName val="MR"/>
      <sheetName val="Ecom"/>
      <sheetName val="Retail Mar"/>
      <sheetName val="HC- RETAIL MKT"/>
      <sheetName val="Dư an 2021"/>
      <sheetName val="Other - 2021"/>
      <sheetName val="2021 detail"/>
      <sheetName val="2021"/>
      <sheetName val="North 2020"/>
      <sheetName val="South 2020"/>
      <sheetName val="Miền Bắc 2020"/>
      <sheetName val="Miền Nam 2020"/>
      <sheetName val="Bac 2019"/>
      <sheetName val="Nam 2019"/>
      <sheetName val="South 2019"/>
      <sheetName val="North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ash"/>
      <sheetName val="Cover"/>
      <sheetName val="P&amp;L Jan 08"/>
      <sheetName val="Cash position"/>
      <sheetName val="Receivables"/>
      <sheetName val="Division"/>
      <sheetName val="Margin per TO"/>
      <sheetName val="Margin per Market"/>
    </sheetNames>
    <sheetDataSet>
      <sheetData sheetId="0">
        <row r="3">
          <cell r="B3" t="str">
            <v>CQ Travel</v>
          </cell>
          <cell r="E3">
            <v>79936.259999999995</v>
          </cell>
          <cell r="F3">
            <v>43253.7</v>
          </cell>
          <cell r="I3">
            <v>36</v>
          </cell>
          <cell r="J3">
            <v>252</v>
          </cell>
          <cell r="K3" t="str">
            <v>IN_ I</v>
          </cell>
          <cell r="N3" t="str">
            <v>Italia</v>
          </cell>
          <cell r="Q3" t="str">
            <v>H80394</v>
          </cell>
          <cell r="R3" t="str">
            <v>H80394 FEB S</v>
          </cell>
          <cell r="S3" t="str">
            <v>03 PAX CAM THAI</v>
          </cell>
          <cell r="T3" t="str">
            <v>S</v>
          </cell>
          <cell r="U3" t="str">
            <v>HM</v>
          </cell>
          <cell r="V3" t="str">
            <v>HM_ S</v>
          </cell>
          <cell r="Y3" t="str">
            <v xml:space="preserve">016 </v>
          </cell>
          <cell r="Z3" t="str">
            <v>7/016</v>
          </cell>
          <cell r="AA3" t="str">
            <v>CQ Travel</v>
          </cell>
          <cell r="AB3" t="str">
            <v>36 Pax</v>
          </cell>
          <cell r="AC3" t="str">
            <v>25 Jan 2008</v>
          </cell>
          <cell r="AD3" t="str">
            <v>1 Feb 2008</v>
          </cell>
          <cell r="AE3" t="str">
            <v>Italia</v>
          </cell>
          <cell r="AF3">
            <v>79936.259999999995</v>
          </cell>
          <cell r="AG3">
            <v>36</v>
          </cell>
          <cell r="AH3">
            <v>7</v>
          </cell>
          <cell r="AI3">
            <v>252</v>
          </cell>
        </row>
        <row r="4">
          <cell r="B4" t="str">
            <v>La Fabbrica Degli Incentive</v>
          </cell>
          <cell r="E4">
            <v>33536.6</v>
          </cell>
          <cell r="F4">
            <v>22873.53</v>
          </cell>
          <cell r="I4">
            <v>40</v>
          </cell>
          <cell r="J4">
            <v>240</v>
          </cell>
          <cell r="K4" t="str">
            <v>IN_ I</v>
          </cell>
          <cell r="N4" t="str">
            <v>Italia</v>
          </cell>
          <cell r="Q4" t="str">
            <v>H80471</v>
          </cell>
          <cell r="R4" t="str">
            <v>H80471 OCT V</v>
          </cell>
          <cell r="S4" t="str">
            <v>150 PAX OCT 2008</v>
          </cell>
          <cell r="T4" t="str">
            <v>I</v>
          </cell>
          <cell r="U4" t="str">
            <v>IN</v>
          </cell>
          <cell r="V4" t="str">
            <v>IN_ I</v>
          </cell>
          <cell r="Y4" t="str">
            <v>H80019</v>
          </cell>
          <cell r="Z4" t="str">
            <v>H80019</v>
          </cell>
          <cell r="AA4" t="str">
            <v>La Fabbrica Degli Incentive</v>
          </cell>
          <cell r="AB4" t="str">
            <v>40 pax</v>
          </cell>
          <cell r="AC4" t="str">
            <v>21 Jan 2008</v>
          </cell>
          <cell r="AD4" t="str">
            <v>27 Jan 2008</v>
          </cell>
          <cell r="AE4" t="str">
            <v>Italia</v>
          </cell>
          <cell r="AF4">
            <v>33536.6</v>
          </cell>
          <cell r="AG4">
            <v>40</v>
          </cell>
          <cell r="AH4">
            <v>6</v>
          </cell>
          <cell r="AI4">
            <v>240</v>
          </cell>
        </row>
        <row r="5">
          <cell r="B5" t="str">
            <v>Kuoni Italia S.P.A</v>
          </cell>
          <cell r="E5">
            <v>11016</v>
          </cell>
          <cell r="F5">
            <v>5678.31</v>
          </cell>
          <cell r="I5">
            <v>36</v>
          </cell>
          <cell r="J5">
            <v>288</v>
          </cell>
          <cell r="K5" t="str">
            <v>IN_ T</v>
          </cell>
          <cell r="N5" t="str">
            <v>Italia</v>
          </cell>
          <cell r="Q5" t="str">
            <v>H80489</v>
          </cell>
          <cell r="R5" t="str">
            <v>H80489 MAY C</v>
          </cell>
          <cell r="S5" t="str">
            <v>40 PAX MAY 2008</v>
          </cell>
          <cell r="T5" t="str">
            <v>I</v>
          </cell>
          <cell r="U5" t="str">
            <v>IN</v>
          </cell>
          <cell r="V5" t="str">
            <v>IN_ I</v>
          </cell>
          <cell r="Y5" t="str">
            <v>H80022</v>
          </cell>
          <cell r="Z5" t="str">
            <v>H80022</v>
          </cell>
          <cell r="AA5" t="str">
            <v>Kuoni Italia S.P.A</v>
          </cell>
          <cell r="AB5" t="str">
            <v>36 pax</v>
          </cell>
          <cell r="AC5" t="str">
            <v>29 Jan 2008</v>
          </cell>
          <cell r="AD5" t="str">
            <v>6 Feb 2008</v>
          </cell>
          <cell r="AE5" t="str">
            <v>Italia</v>
          </cell>
          <cell r="AF5">
            <v>11016</v>
          </cell>
          <cell r="AG5">
            <v>36</v>
          </cell>
          <cell r="AH5">
            <v>8</v>
          </cell>
          <cell r="AI5">
            <v>288</v>
          </cell>
        </row>
        <row r="6">
          <cell r="B6" t="str">
            <v>Zelig Viaggi S.r.l</v>
          </cell>
          <cell r="E6">
            <v>3234</v>
          </cell>
          <cell r="F6">
            <v>3278.49</v>
          </cell>
          <cell r="I6">
            <v>2</v>
          </cell>
          <cell r="J6">
            <v>24</v>
          </cell>
          <cell r="K6" t="str">
            <v>IN_ T</v>
          </cell>
          <cell r="N6" t="str">
            <v>Italia</v>
          </cell>
          <cell r="Q6" t="str">
            <v>H80184</v>
          </cell>
          <cell r="R6" t="str">
            <v>H80184 FEB I</v>
          </cell>
          <cell r="S6" t="str">
            <v>40 PAX VIP - FEB</v>
          </cell>
          <cell r="T6" t="str">
            <v>I</v>
          </cell>
          <cell r="U6" t="str">
            <v>IN</v>
          </cell>
          <cell r="V6" t="str">
            <v>IN_ I</v>
          </cell>
          <cell r="Y6" t="str">
            <v>H80024</v>
          </cell>
          <cell r="Z6" t="str">
            <v>H80024</v>
          </cell>
          <cell r="AA6" t="str">
            <v>Zelig Viaggi S.r.l</v>
          </cell>
          <cell r="AB6" t="str">
            <v>2 pax</v>
          </cell>
          <cell r="AC6" t="str">
            <v>6 Jan 2008</v>
          </cell>
          <cell r="AD6" t="str">
            <v>18 Jan 2008</v>
          </cell>
          <cell r="AE6" t="str">
            <v>Italia</v>
          </cell>
          <cell r="AF6">
            <v>3234</v>
          </cell>
          <cell r="AG6">
            <v>2</v>
          </cell>
          <cell r="AH6">
            <v>12</v>
          </cell>
          <cell r="AI6">
            <v>24</v>
          </cell>
        </row>
        <row r="7">
          <cell r="B7" t="str">
            <v>Dimensione Turismo</v>
          </cell>
          <cell r="E7">
            <v>1244</v>
          </cell>
          <cell r="F7">
            <v>381</v>
          </cell>
          <cell r="I7">
            <v>2</v>
          </cell>
          <cell r="J7">
            <v>6</v>
          </cell>
          <cell r="K7" t="str">
            <v>IN_ T</v>
          </cell>
          <cell r="N7" t="str">
            <v>Italia</v>
          </cell>
          <cell r="Q7" t="str">
            <v>H80052</v>
          </cell>
          <cell r="R7" t="str">
            <v>H80052 FEB I</v>
          </cell>
          <cell r="S7" t="str">
            <v>50 PAX - THAI - FEB 08</v>
          </cell>
          <cell r="T7" t="str">
            <v>I</v>
          </cell>
          <cell r="U7" t="str">
            <v>IN</v>
          </cell>
          <cell r="V7" t="str">
            <v>IN_ I</v>
          </cell>
          <cell r="Y7" t="str">
            <v>H80033</v>
          </cell>
          <cell r="Z7" t="str">
            <v>H80033</v>
          </cell>
          <cell r="AA7" t="str">
            <v>Dimensione Turismo</v>
          </cell>
          <cell r="AB7" t="str">
            <v>2 pax</v>
          </cell>
          <cell r="AC7" t="str">
            <v>2 Jan 2008</v>
          </cell>
          <cell r="AD7" t="str">
            <v>5 Jan 2008</v>
          </cell>
          <cell r="AE7" t="str">
            <v>Italia</v>
          </cell>
          <cell r="AF7">
            <v>1244</v>
          </cell>
          <cell r="AG7">
            <v>2</v>
          </cell>
          <cell r="AH7">
            <v>3</v>
          </cell>
          <cell r="AI7">
            <v>6</v>
          </cell>
        </row>
        <row r="8">
          <cell r="B8" t="str">
            <v>TEOREMA Tour</v>
          </cell>
          <cell r="E8">
            <v>5670</v>
          </cell>
          <cell r="F8">
            <v>2441.7657142857142</v>
          </cell>
          <cell r="I8">
            <v>4</v>
          </cell>
          <cell r="J8">
            <v>32</v>
          </cell>
          <cell r="K8" t="str">
            <v>IN_ SIC</v>
          </cell>
          <cell r="N8" t="str">
            <v>Italia</v>
          </cell>
          <cell r="Q8" t="str">
            <v>H80087</v>
          </cell>
          <cell r="R8" t="str">
            <v>H80087 MAR C</v>
          </cell>
          <cell r="S8" t="str">
            <v>ACV</v>
          </cell>
          <cell r="T8" t="str">
            <v>I</v>
          </cell>
          <cell r="U8" t="str">
            <v>IN</v>
          </cell>
          <cell r="V8" t="str">
            <v>IN_ I</v>
          </cell>
          <cell r="Y8" t="str">
            <v>H80034</v>
          </cell>
          <cell r="Z8" t="str">
            <v>H80034</v>
          </cell>
          <cell r="AA8" t="str">
            <v>TEOREMA Tour</v>
          </cell>
          <cell r="AB8" t="str">
            <v>4 pax</v>
          </cell>
          <cell r="AC8" t="str">
            <v>11 Jan 2008</v>
          </cell>
          <cell r="AD8" t="str">
            <v>19 Jan 2008</v>
          </cell>
          <cell r="AE8" t="str">
            <v>Italia</v>
          </cell>
          <cell r="AF8">
            <v>5670</v>
          </cell>
          <cell r="AG8">
            <v>4</v>
          </cell>
          <cell r="AH8">
            <v>8</v>
          </cell>
          <cell r="AI8">
            <v>32</v>
          </cell>
        </row>
        <row r="9">
          <cell r="B9" t="str">
            <v>Mistral Tour Internazionale Srl</v>
          </cell>
          <cell r="E9">
            <v>11843</v>
          </cell>
          <cell r="F9">
            <v>6104.4142857142861</v>
          </cell>
          <cell r="I9">
            <v>8</v>
          </cell>
          <cell r="J9">
            <v>80</v>
          </cell>
          <cell r="K9" t="str">
            <v>IN_ SIC</v>
          </cell>
          <cell r="N9" t="str">
            <v>Italia</v>
          </cell>
          <cell r="Q9" t="str">
            <v>H80197</v>
          </cell>
          <cell r="R9" t="str">
            <v>H80197 JAN T</v>
          </cell>
          <cell r="S9" t="str">
            <v>ADALBERTO FONTANA</v>
          </cell>
          <cell r="T9" t="str">
            <v>T</v>
          </cell>
          <cell r="U9" t="str">
            <v>IN</v>
          </cell>
          <cell r="V9" t="str">
            <v>IN_ T</v>
          </cell>
          <cell r="Y9" t="str">
            <v>H80034.1</v>
          </cell>
          <cell r="Z9" t="str">
            <v>H80034.1</v>
          </cell>
          <cell r="AA9" t="str">
            <v>Mistral Tour Internazionale Srl</v>
          </cell>
          <cell r="AB9" t="str">
            <v>8 pax</v>
          </cell>
          <cell r="AC9" t="str">
            <v>12 Jan 2008</v>
          </cell>
          <cell r="AD9" t="str">
            <v>22 Jan 2008</v>
          </cell>
          <cell r="AE9" t="str">
            <v>Italia</v>
          </cell>
          <cell r="AF9">
            <v>11843</v>
          </cell>
          <cell r="AG9">
            <v>8</v>
          </cell>
          <cell r="AH9">
            <v>10</v>
          </cell>
          <cell r="AI9">
            <v>80</v>
          </cell>
        </row>
        <row r="10">
          <cell r="B10" t="str">
            <v>SDM Tour</v>
          </cell>
          <cell r="E10">
            <v>6340</v>
          </cell>
          <cell r="F10">
            <v>2974.55</v>
          </cell>
          <cell r="I10">
            <v>4</v>
          </cell>
          <cell r="J10">
            <v>16</v>
          </cell>
          <cell r="K10" t="str">
            <v>IN_ T</v>
          </cell>
          <cell r="N10" t="str">
            <v>Italia</v>
          </cell>
          <cell r="Q10" t="str">
            <v>H80362</v>
          </cell>
          <cell r="R10" t="str">
            <v>H80362 MAR LT</v>
          </cell>
          <cell r="S10" t="str">
            <v>ADREANI</v>
          </cell>
          <cell r="T10" t="str">
            <v>SIC</v>
          </cell>
          <cell r="U10" t="str">
            <v>IN</v>
          </cell>
          <cell r="V10" t="str">
            <v>IN_ SIC</v>
          </cell>
          <cell r="Y10" t="str">
            <v>H80035</v>
          </cell>
          <cell r="Z10" t="str">
            <v>H80035</v>
          </cell>
          <cell r="AA10" t="str">
            <v>SDM Tour</v>
          </cell>
          <cell r="AB10" t="str">
            <v>4 pax</v>
          </cell>
          <cell r="AC10" t="str">
            <v>23 Jan 2008</v>
          </cell>
          <cell r="AD10" t="str">
            <v>27 Jan 2008</v>
          </cell>
          <cell r="AE10" t="str">
            <v>Italia</v>
          </cell>
          <cell r="AF10">
            <v>6340</v>
          </cell>
          <cell r="AG10">
            <v>4</v>
          </cell>
          <cell r="AH10">
            <v>4</v>
          </cell>
          <cell r="AI10">
            <v>16</v>
          </cell>
        </row>
        <row r="11">
          <cell r="B11" t="str">
            <v>ASCOT VIAGGI SRL</v>
          </cell>
          <cell r="E11">
            <v>25110</v>
          </cell>
          <cell r="F11">
            <v>13198.94</v>
          </cell>
          <cell r="I11">
            <v>10</v>
          </cell>
          <cell r="J11">
            <v>120</v>
          </cell>
          <cell r="K11" t="str">
            <v>IN_ T</v>
          </cell>
          <cell r="N11" t="str">
            <v>Italia</v>
          </cell>
          <cell r="Q11" t="str">
            <v>H80501</v>
          </cell>
          <cell r="R11" t="str">
            <v>H80501 APR V</v>
          </cell>
          <cell r="S11" t="str">
            <v>ADRIANO</v>
          </cell>
          <cell r="T11" t="str">
            <v>S</v>
          </cell>
          <cell r="U11" t="str">
            <v>IN</v>
          </cell>
          <cell r="V11" t="str">
            <v>IN_ S</v>
          </cell>
          <cell r="Y11" t="str">
            <v>H80037</v>
          </cell>
          <cell r="Z11" t="str">
            <v>H80037</v>
          </cell>
          <cell r="AA11" t="str">
            <v>ASCOT VIAGGI SRL</v>
          </cell>
          <cell r="AB11" t="str">
            <v>10 pax</v>
          </cell>
          <cell r="AC11" t="str">
            <v>1 Jan 2008</v>
          </cell>
          <cell r="AD11" t="str">
            <v>13 Jan 2008</v>
          </cell>
          <cell r="AE11" t="str">
            <v>Italia</v>
          </cell>
          <cell r="AF11">
            <v>25110</v>
          </cell>
          <cell r="AG11">
            <v>10</v>
          </cell>
          <cell r="AH11">
            <v>12</v>
          </cell>
          <cell r="AI11">
            <v>120</v>
          </cell>
        </row>
        <row r="12">
          <cell r="B12" t="str">
            <v>ALPITOUR SPA</v>
          </cell>
          <cell r="E12">
            <v>2910</v>
          </cell>
          <cell r="F12">
            <v>1787.26</v>
          </cell>
          <cell r="I12">
            <v>2</v>
          </cell>
          <cell r="J12">
            <v>12</v>
          </cell>
          <cell r="K12" t="str">
            <v>IN_ SIC</v>
          </cell>
          <cell r="N12" t="str">
            <v>Italia</v>
          </cell>
          <cell r="Q12" t="str">
            <v>H80447</v>
          </cell>
          <cell r="R12" t="str">
            <v>H80447 MAY TLT</v>
          </cell>
          <cell r="S12" t="str">
            <v>AGIRELLI</v>
          </cell>
          <cell r="T12" t="str">
            <v>T</v>
          </cell>
          <cell r="U12" t="str">
            <v>IN</v>
          </cell>
          <cell r="V12" t="str">
            <v>IN_ T</v>
          </cell>
          <cell r="Y12" t="str">
            <v>H80039</v>
          </cell>
          <cell r="Z12" t="str">
            <v>H80039</v>
          </cell>
          <cell r="AA12" t="str">
            <v>ALPITOUR SPA</v>
          </cell>
          <cell r="AB12" t="str">
            <v>2 pax</v>
          </cell>
          <cell r="AC12" t="str">
            <v>12 Jan 2008</v>
          </cell>
          <cell r="AD12" t="str">
            <v>18 Jan 2008</v>
          </cell>
          <cell r="AE12" t="str">
            <v>Italia</v>
          </cell>
          <cell r="AF12">
            <v>2910</v>
          </cell>
          <cell r="AG12">
            <v>2</v>
          </cell>
          <cell r="AH12">
            <v>6</v>
          </cell>
          <cell r="AI12">
            <v>12</v>
          </cell>
        </row>
        <row r="13">
          <cell r="B13" t="str">
            <v>Meriden Tours</v>
          </cell>
          <cell r="E13">
            <v>61930</v>
          </cell>
          <cell r="F13">
            <v>41589.019999999997</v>
          </cell>
          <cell r="I13">
            <v>26</v>
          </cell>
          <cell r="J13">
            <v>312</v>
          </cell>
          <cell r="K13" t="str">
            <v>IN_ T</v>
          </cell>
          <cell r="N13" t="str">
            <v>Italia</v>
          </cell>
          <cell r="Q13" t="str">
            <v>H80100</v>
          </cell>
          <cell r="R13" t="str">
            <v>H80100 FEB T</v>
          </cell>
          <cell r="S13" t="str">
            <v>ALBERTI</v>
          </cell>
          <cell r="T13" t="str">
            <v>T</v>
          </cell>
          <cell r="U13" t="str">
            <v>IN</v>
          </cell>
          <cell r="V13" t="str">
            <v>IN_ T</v>
          </cell>
          <cell r="Y13" t="str">
            <v>H80040</v>
          </cell>
          <cell r="Z13" t="str">
            <v>H80040</v>
          </cell>
          <cell r="AA13" t="str">
            <v>Meriden Tours</v>
          </cell>
          <cell r="AB13" t="str">
            <v>26 pax</v>
          </cell>
          <cell r="AC13" t="str">
            <v>27 Jan 2008</v>
          </cell>
          <cell r="AD13" t="str">
            <v>8 Feb 2008</v>
          </cell>
          <cell r="AE13" t="str">
            <v>Italia</v>
          </cell>
          <cell r="AF13">
            <v>61930</v>
          </cell>
          <cell r="AG13">
            <v>26</v>
          </cell>
          <cell r="AH13">
            <v>12</v>
          </cell>
          <cell r="AI13">
            <v>312</v>
          </cell>
        </row>
        <row r="14">
          <cell r="B14" t="str">
            <v>Passepartout</v>
          </cell>
          <cell r="E14">
            <v>14637.02</v>
          </cell>
          <cell r="F14">
            <v>11389.09</v>
          </cell>
          <cell r="I14">
            <v>4</v>
          </cell>
          <cell r="J14">
            <v>85</v>
          </cell>
          <cell r="K14" t="str">
            <v>IN_ S</v>
          </cell>
          <cell r="N14" t="str">
            <v>Italia</v>
          </cell>
          <cell r="Q14" t="str">
            <v>H80575</v>
          </cell>
          <cell r="R14" t="str">
            <v>H80575 APR VC</v>
          </cell>
          <cell r="S14" t="str">
            <v>ALBERTI</v>
          </cell>
          <cell r="T14" t="str">
            <v>T</v>
          </cell>
          <cell r="U14" t="str">
            <v>IN</v>
          </cell>
          <cell r="V14" t="str">
            <v>IN_ T</v>
          </cell>
          <cell r="Y14" t="str">
            <v>H80047</v>
          </cell>
          <cell r="Z14" t="str">
            <v>H80047</v>
          </cell>
          <cell r="AA14" t="str">
            <v>Passepartout</v>
          </cell>
          <cell r="AB14" t="str">
            <v>4 pax</v>
          </cell>
          <cell r="AC14" t="str">
            <v>10 Jan 2008</v>
          </cell>
          <cell r="AD14" t="str">
            <v>26 Jan 2008</v>
          </cell>
          <cell r="AE14" t="str">
            <v>Italia</v>
          </cell>
          <cell r="AF14">
            <v>14396</v>
          </cell>
          <cell r="AG14">
            <v>4</v>
          </cell>
          <cell r="AH14">
            <v>53</v>
          </cell>
          <cell r="AI14">
            <v>85</v>
          </cell>
        </row>
        <row r="15">
          <cell r="B15" t="str">
            <v>HOTELPLAN ITALIA SPA</v>
          </cell>
          <cell r="E15">
            <v>2652</v>
          </cell>
          <cell r="F15">
            <v>1613.55</v>
          </cell>
          <cell r="I15">
            <v>4</v>
          </cell>
          <cell r="J15">
            <v>12</v>
          </cell>
          <cell r="K15" t="str">
            <v>IN_ T</v>
          </cell>
          <cell r="N15" t="str">
            <v>Italia</v>
          </cell>
          <cell r="Q15" t="str">
            <v>H80168</v>
          </cell>
          <cell r="R15" t="str">
            <v>H80168 FEB LC</v>
          </cell>
          <cell r="S15" t="str">
            <v>ALBERTI (Sic MI LC 18 Feb)</v>
          </cell>
          <cell r="T15" t="str">
            <v>SIC</v>
          </cell>
          <cell r="U15" t="str">
            <v>IN</v>
          </cell>
          <cell r="V15" t="str">
            <v>IN_ SIC</v>
          </cell>
          <cell r="Z15" t="str">
            <v>H80047 - Red Inv</v>
          </cell>
          <cell r="AA15" t="str">
            <v>Other customers</v>
          </cell>
          <cell r="AC15" t="str">
            <v>20 Jan 2008</v>
          </cell>
          <cell r="AD15" t="str">
            <v>26 Feb 2008</v>
          </cell>
          <cell r="AE15" t="str">
            <v>Vietnam</v>
          </cell>
          <cell r="AF15">
            <v>241.02</v>
          </cell>
        </row>
        <row r="16">
          <cell r="B16" t="str">
            <v>Dimensione Turismo</v>
          </cell>
          <cell r="E16">
            <v>7224</v>
          </cell>
          <cell r="F16">
            <v>5070.0959999999995</v>
          </cell>
          <cell r="I16">
            <v>4</v>
          </cell>
          <cell r="J16">
            <v>40</v>
          </cell>
          <cell r="K16" t="str">
            <v>IN_ SIC</v>
          </cell>
          <cell r="N16" t="str">
            <v>Italia</v>
          </cell>
          <cell r="Q16" t="str">
            <v>H80096</v>
          </cell>
          <cell r="R16" t="str">
            <v>H80096 FEB T</v>
          </cell>
          <cell r="S16" t="str">
            <v>ALFREDO JOSE NEVES</v>
          </cell>
          <cell r="T16" t="str">
            <v>T</v>
          </cell>
          <cell r="U16" t="str">
            <v>IN</v>
          </cell>
          <cell r="V16" t="str">
            <v>IN_ T</v>
          </cell>
          <cell r="Y16" t="str">
            <v>H80048</v>
          </cell>
          <cell r="Z16" t="str">
            <v>H80048</v>
          </cell>
          <cell r="AA16" t="str">
            <v>HOTELPLAN ITALIA SPA</v>
          </cell>
          <cell r="AB16" t="str">
            <v>4 pax</v>
          </cell>
          <cell r="AC16" t="str">
            <v>4 Jan 2008</v>
          </cell>
          <cell r="AD16" t="str">
            <v>7 Jan 2008</v>
          </cell>
          <cell r="AE16" t="str">
            <v>Italia</v>
          </cell>
          <cell r="AF16">
            <v>2652</v>
          </cell>
          <cell r="AG16">
            <v>4</v>
          </cell>
          <cell r="AH16">
            <v>3</v>
          </cell>
          <cell r="AI16">
            <v>12</v>
          </cell>
        </row>
        <row r="17">
          <cell r="B17" t="str">
            <v>MIKROTOUR SRL</v>
          </cell>
          <cell r="E17">
            <v>2692</v>
          </cell>
          <cell r="F17">
            <v>1267.5239999999999</v>
          </cell>
          <cell r="I17">
            <v>1</v>
          </cell>
          <cell r="J17">
            <v>10</v>
          </cell>
          <cell r="K17" t="str">
            <v>IN_ SIC</v>
          </cell>
          <cell r="N17" t="str">
            <v>Italia</v>
          </cell>
          <cell r="Q17" t="str">
            <v>H80242</v>
          </cell>
          <cell r="R17" t="str">
            <v>H80242 FEB T</v>
          </cell>
          <cell r="S17" t="str">
            <v>ALIPRANDI - DOWNER</v>
          </cell>
          <cell r="T17" t="str">
            <v>T</v>
          </cell>
          <cell r="U17" t="str">
            <v>IN</v>
          </cell>
          <cell r="V17" t="str">
            <v>IN_ T</v>
          </cell>
          <cell r="Y17" t="str">
            <v>H80054</v>
          </cell>
          <cell r="Z17" t="str">
            <v>H80054</v>
          </cell>
          <cell r="AA17" t="str">
            <v>Dimensione Turismo</v>
          </cell>
          <cell r="AB17" t="str">
            <v>4 pax</v>
          </cell>
          <cell r="AC17" t="str">
            <v>14 Jan 2008</v>
          </cell>
          <cell r="AD17" t="str">
            <v>24 Jan 2008</v>
          </cell>
          <cell r="AE17" t="str">
            <v>Italia</v>
          </cell>
          <cell r="AF17">
            <v>7224</v>
          </cell>
          <cell r="AG17">
            <v>4</v>
          </cell>
          <cell r="AH17">
            <v>10</v>
          </cell>
          <cell r="AI17">
            <v>40</v>
          </cell>
        </row>
        <row r="18">
          <cell r="B18" t="str">
            <v>Viaggi Oltre l'Infinito</v>
          </cell>
          <cell r="E18">
            <v>2652</v>
          </cell>
          <cell r="F18">
            <v>2566.88</v>
          </cell>
          <cell r="I18">
            <v>4</v>
          </cell>
          <cell r="J18">
            <v>52</v>
          </cell>
          <cell r="K18" t="str">
            <v>IN_ S</v>
          </cell>
          <cell r="N18" t="str">
            <v>Italia</v>
          </cell>
          <cell r="Q18" t="str">
            <v>H80109</v>
          </cell>
          <cell r="R18" t="str">
            <v>H80109 JAN SIC</v>
          </cell>
          <cell r="S18" t="str">
            <v>ALIVERTI - MALDARELLA</v>
          </cell>
          <cell r="T18" t="str">
            <v>SIC</v>
          </cell>
          <cell r="U18" t="str">
            <v>IN</v>
          </cell>
          <cell r="V18" t="str">
            <v>IN_ SIC</v>
          </cell>
          <cell r="Y18" t="str">
            <v>H80054.1</v>
          </cell>
          <cell r="Z18" t="str">
            <v>H80054.1</v>
          </cell>
          <cell r="AA18" t="str">
            <v>MIKROTOUR SRL</v>
          </cell>
          <cell r="AB18" t="str">
            <v>1 pax</v>
          </cell>
          <cell r="AC18" t="str">
            <v>14 Jan 2008</v>
          </cell>
          <cell r="AD18" t="str">
            <v>24 Jan 2008</v>
          </cell>
          <cell r="AE18" t="str">
            <v>Italia</v>
          </cell>
          <cell r="AF18">
            <v>2692</v>
          </cell>
          <cell r="AG18">
            <v>1</v>
          </cell>
          <cell r="AH18">
            <v>10</v>
          </cell>
          <cell r="AI18">
            <v>10</v>
          </cell>
        </row>
        <row r="19">
          <cell r="B19" t="str">
            <v>Mistral Tour Internazionale Srl</v>
          </cell>
          <cell r="E19">
            <v>2931</v>
          </cell>
          <cell r="F19">
            <v>2364</v>
          </cell>
          <cell r="I19">
            <v>3</v>
          </cell>
          <cell r="J19">
            <v>30</v>
          </cell>
          <cell r="K19" t="str">
            <v>IN_ S</v>
          </cell>
          <cell r="N19" t="str">
            <v>Italia</v>
          </cell>
          <cell r="Q19" t="str">
            <v>H80343</v>
          </cell>
          <cell r="R19" t="str">
            <v>H80343 MAR V</v>
          </cell>
          <cell r="S19" t="str">
            <v>ALLEGRI</v>
          </cell>
          <cell r="T19" t="str">
            <v>T</v>
          </cell>
          <cell r="U19" t="str">
            <v>IN</v>
          </cell>
          <cell r="V19" t="str">
            <v>IN_ T</v>
          </cell>
          <cell r="Y19" t="str">
            <v>H80055</v>
          </cell>
          <cell r="Z19" t="str">
            <v>H80055</v>
          </cell>
          <cell r="AA19" t="str">
            <v>Viaggi Oltre l'Infinito</v>
          </cell>
          <cell r="AB19" t="str">
            <v>4 pax</v>
          </cell>
          <cell r="AC19" t="str">
            <v>4 Jan 2008</v>
          </cell>
          <cell r="AD19" t="str">
            <v>17 Jan 2008</v>
          </cell>
          <cell r="AE19" t="str">
            <v>Italia</v>
          </cell>
          <cell r="AF19">
            <v>2652</v>
          </cell>
          <cell r="AG19">
            <v>4</v>
          </cell>
          <cell r="AH19">
            <v>13</v>
          </cell>
          <cell r="AI19">
            <v>52</v>
          </cell>
        </row>
        <row r="20">
          <cell r="B20" t="str">
            <v>HOTELPLAN ITALIA SPA</v>
          </cell>
          <cell r="E20">
            <v>1326</v>
          </cell>
          <cell r="F20">
            <v>719.75</v>
          </cell>
          <cell r="I20">
            <v>2</v>
          </cell>
          <cell r="J20">
            <v>6</v>
          </cell>
          <cell r="K20" t="str">
            <v>IN_ T</v>
          </cell>
          <cell r="N20" t="str">
            <v>Italia</v>
          </cell>
          <cell r="Q20" t="str">
            <v>H80247</v>
          </cell>
          <cell r="R20" t="str">
            <v>H80247 JAN T</v>
          </cell>
          <cell r="S20" t="str">
            <v>ALLIANZ BANK</v>
          </cell>
          <cell r="T20" t="str">
            <v>ST</v>
          </cell>
          <cell r="U20" t="str">
            <v>IN</v>
          </cell>
          <cell r="V20" t="str">
            <v>IN_ ST</v>
          </cell>
          <cell r="Y20" t="str">
            <v>H80057</v>
          </cell>
          <cell r="Z20" t="str">
            <v>H80057</v>
          </cell>
          <cell r="AA20" t="str">
            <v>Mistral Tour Internazionale Srl</v>
          </cell>
          <cell r="AB20" t="str">
            <v>3 pax</v>
          </cell>
          <cell r="AC20" t="str">
            <v>30 Jan 2008</v>
          </cell>
          <cell r="AD20" t="str">
            <v>9 Feb 2008</v>
          </cell>
          <cell r="AE20" t="str">
            <v>Italia</v>
          </cell>
          <cell r="AF20">
            <v>2931</v>
          </cell>
          <cell r="AG20">
            <v>3</v>
          </cell>
          <cell r="AH20">
            <v>10</v>
          </cell>
          <cell r="AI20">
            <v>30</v>
          </cell>
        </row>
        <row r="21">
          <cell r="B21" t="str">
            <v>My Son Srl</v>
          </cell>
          <cell r="E21">
            <v>2636</v>
          </cell>
          <cell r="F21">
            <v>1800.62</v>
          </cell>
          <cell r="I21">
            <v>3</v>
          </cell>
          <cell r="J21">
            <v>21</v>
          </cell>
          <cell r="K21" t="str">
            <v>IN_ S</v>
          </cell>
          <cell r="N21" t="str">
            <v>Italia</v>
          </cell>
          <cell r="Q21" t="str">
            <v>H80051</v>
          </cell>
          <cell r="R21" t="str">
            <v>H80051 APR T</v>
          </cell>
          <cell r="S21" t="str">
            <v>ALLIANZ BANK</v>
          </cell>
          <cell r="T21" t="str">
            <v>T</v>
          </cell>
          <cell r="U21" t="str">
            <v>IN</v>
          </cell>
          <cell r="V21" t="str">
            <v>IN_ T</v>
          </cell>
          <cell r="Y21" t="str">
            <v>H80060</v>
          </cell>
          <cell r="Z21" t="str">
            <v>H80060</v>
          </cell>
          <cell r="AA21" t="str">
            <v>HOTELPLAN ITALIA SPA</v>
          </cell>
          <cell r="AB21" t="str">
            <v>2 pax</v>
          </cell>
          <cell r="AC21" t="str">
            <v>2 Jan 2008</v>
          </cell>
          <cell r="AD21" t="str">
            <v>5 Jan 2008</v>
          </cell>
          <cell r="AE21" t="str">
            <v>Italia</v>
          </cell>
          <cell r="AF21">
            <v>1326</v>
          </cell>
          <cell r="AG21">
            <v>2</v>
          </cell>
          <cell r="AH21">
            <v>3</v>
          </cell>
          <cell r="AI21">
            <v>6</v>
          </cell>
        </row>
        <row r="22">
          <cell r="B22" t="str">
            <v>Mistral Tour Internazionale Srl</v>
          </cell>
          <cell r="E22">
            <v>42644</v>
          </cell>
          <cell r="F22">
            <v>27339.71</v>
          </cell>
          <cell r="I22">
            <v>52</v>
          </cell>
          <cell r="J22">
            <v>364</v>
          </cell>
          <cell r="K22" t="str">
            <v>IN_ I</v>
          </cell>
          <cell r="N22" t="str">
            <v>Italia</v>
          </cell>
          <cell r="Q22" t="str">
            <v>H80576</v>
          </cell>
          <cell r="R22" t="str">
            <v>H80576 AUG C</v>
          </cell>
          <cell r="S22" t="str">
            <v>ALLIEVI</v>
          </cell>
          <cell r="T22" t="str">
            <v>T</v>
          </cell>
          <cell r="U22" t="str">
            <v>IN</v>
          </cell>
          <cell r="V22" t="str">
            <v>IN_ T</v>
          </cell>
          <cell r="Y22" t="str">
            <v>H80062</v>
          </cell>
          <cell r="Z22" t="str">
            <v>H80062</v>
          </cell>
          <cell r="AA22" t="str">
            <v>My Son Srl</v>
          </cell>
          <cell r="AB22" t="str">
            <v>3 pax</v>
          </cell>
          <cell r="AC22" t="str">
            <v>1 Jan 2008</v>
          </cell>
          <cell r="AD22" t="str">
            <v>8 Jan 2008</v>
          </cell>
          <cell r="AE22" t="str">
            <v>Italia</v>
          </cell>
          <cell r="AF22">
            <v>2636</v>
          </cell>
          <cell r="AG22">
            <v>3</v>
          </cell>
          <cell r="AH22">
            <v>7</v>
          </cell>
          <cell r="AI22">
            <v>21</v>
          </cell>
        </row>
        <row r="23">
          <cell r="B23" t="str">
            <v>Travel United S.r.l</v>
          </cell>
          <cell r="E23">
            <v>4896</v>
          </cell>
          <cell r="F23">
            <v>1118</v>
          </cell>
          <cell r="I23">
            <v>4</v>
          </cell>
          <cell r="J23">
            <v>24</v>
          </cell>
          <cell r="K23" t="str">
            <v>IN_ T</v>
          </cell>
          <cell r="N23" t="str">
            <v>Italia</v>
          </cell>
          <cell r="Q23" t="str">
            <v>H80301</v>
          </cell>
          <cell r="R23" t="str">
            <v>H80301 FEB V</v>
          </cell>
          <cell r="S23" t="str">
            <v>ALLODI</v>
          </cell>
          <cell r="T23" t="str">
            <v>T</v>
          </cell>
          <cell r="U23" t="str">
            <v>IN</v>
          </cell>
          <cell r="V23" t="str">
            <v>IN_ T</v>
          </cell>
          <cell r="Y23" t="str">
            <v>H80063</v>
          </cell>
          <cell r="Z23" t="str">
            <v>H80063</v>
          </cell>
          <cell r="AA23" t="str">
            <v>Mistral Tour Internazionale Srl</v>
          </cell>
          <cell r="AB23" t="str">
            <v>52 pax</v>
          </cell>
          <cell r="AC23" t="str">
            <v>18 Jan 2008</v>
          </cell>
          <cell r="AD23" t="str">
            <v>25 Jan 2008</v>
          </cell>
          <cell r="AE23" t="str">
            <v>Italia</v>
          </cell>
          <cell r="AF23">
            <v>42644</v>
          </cell>
          <cell r="AG23">
            <v>52</v>
          </cell>
          <cell r="AH23">
            <v>7</v>
          </cell>
          <cell r="AI23">
            <v>364</v>
          </cell>
        </row>
        <row r="24">
          <cell r="B24" t="str">
            <v>Kuoni Italia S.P.A</v>
          </cell>
          <cell r="E24">
            <v>996</v>
          </cell>
          <cell r="F24">
            <v>218</v>
          </cell>
          <cell r="I24">
            <v>3</v>
          </cell>
          <cell r="J24">
            <v>9</v>
          </cell>
          <cell r="K24" t="str">
            <v>IN_ T</v>
          </cell>
          <cell r="N24" t="str">
            <v>Italia</v>
          </cell>
          <cell r="Q24" t="str">
            <v>H80321</v>
          </cell>
          <cell r="R24" t="str">
            <v>H80321 FEB T</v>
          </cell>
          <cell r="S24" t="str">
            <v>AMBROSINI</v>
          </cell>
          <cell r="T24" t="str">
            <v>T</v>
          </cell>
          <cell r="U24" t="str">
            <v>IN</v>
          </cell>
          <cell r="V24" t="str">
            <v>IN_ T</v>
          </cell>
          <cell r="Y24" t="str">
            <v>H80066</v>
          </cell>
          <cell r="Z24" t="str">
            <v>H80066</v>
          </cell>
          <cell r="AA24" t="str">
            <v>Travel United S.r.l</v>
          </cell>
          <cell r="AB24" t="str">
            <v>4 pax</v>
          </cell>
          <cell r="AC24" t="str">
            <v>25 Jan 2008</v>
          </cell>
          <cell r="AD24" t="str">
            <v>31 Jan 2008</v>
          </cell>
          <cell r="AE24" t="str">
            <v>Italia</v>
          </cell>
          <cell r="AF24">
            <v>4896</v>
          </cell>
          <cell r="AG24">
            <v>4</v>
          </cell>
          <cell r="AH24">
            <v>6</v>
          </cell>
          <cell r="AI24">
            <v>24</v>
          </cell>
        </row>
        <row r="25">
          <cell r="B25" t="str">
            <v>Bell Travel Srl</v>
          </cell>
          <cell r="E25">
            <v>258</v>
          </cell>
          <cell r="F25">
            <v>378</v>
          </cell>
          <cell r="I25">
            <v>2</v>
          </cell>
          <cell r="J25">
            <v>6</v>
          </cell>
          <cell r="K25" t="str">
            <v>IN_ S</v>
          </cell>
          <cell r="N25" t="str">
            <v>Italia</v>
          </cell>
          <cell r="Q25" t="str">
            <v>H80218</v>
          </cell>
          <cell r="R25" t="str">
            <v>H80218 APR VC</v>
          </cell>
          <cell r="S25" t="str">
            <v>AMICI</v>
          </cell>
          <cell r="T25" t="str">
            <v>T</v>
          </cell>
          <cell r="U25" t="str">
            <v>IN</v>
          </cell>
          <cell r="V25" t="str">
            <v>IN_ T</v>
          </cell>
          <cell r="Y25" t="str">
            <v>H80071</v>
          </cell>
          <cell r="Z25" t="str">
            <v>H80071</v>
          </cell>
          <cell r="AA25" t="str">
            <v>Kuoni Italia S.P.A</v>
          </cell>
          <cell r="AB25" t="str">
            <v>3 pax</v>
          </cell>
          <cell r="AC25" t="str">
            <v>4 Jan 2008</v>
          </cell>
          <cell r="AD25" t="str">
            <v>7 Jan 2008</v>
          </cell>
          <cell r="AE25" t="str">
            <v>Italia</v>
          </cell>
          <cell r="AF25">
            <v>996</v>
          </cell>
          <cell r="AG25">
            <v>3</v>
          </cell>
          <cell r="AH25">
            <v>3</v>
          </cell>
          <cell r="AI25">
            <v>9</v>
          </cell>
        </row>
        <row r="26">
          <cell r="B26" t="str">
            <v>ALPITOUR SPA</v>
          </cell>
          <cell r="E26">
            <v>4264</v>
          </cell>
          <cell r="F26">
            <v>2857.3306666666667</v>
          </cell>
          <cell r="I26">
            <v>2</v>
          </cell>
          <cell r="J26">
            <v>26</v>
          </cell>
          <cell r="K26" t="str">
            <v>IN_ SIC</v>
          </cell>
          <cell r="N26" t="str">
            <v>Italia</v>
          </cell>
          <cell r="Q26" t="str">
            <v>H80368</v>
          </cell>
          <cell r="R26" t="str">
            <v>H80368 FEB VC</v>
          </cell>
          <cell r="S26" t="str">
            <v>AMICO DI MEANE</v>
          </cell>
          <cell r="T26" t="str">
            <v>T</v>
          </cell>
          <cell r="U26" t="str">
            <v>IN</v>
          </cell>
          <cell r="V26" t="str">
            <v>IN_ T</v>
          </cell>
          <cell r="Y26" t="str">
            <v>H80073</v>
          </cell>
          <cell r="Z26" t="str">
            <v>H80073</v>
          </cell>
          <cell r="AA26" t="str">
            <v>Bell Travel Srl</v>
          </cell>
          <cell r="AB26" t="str">
            <v>2 pax</v>
          </cell>
          <cell r="AC26" t="str">
            <v>5 Jan 2008</v>
          </cell>
          <cell r="AD26" t="str">
            <v>8 Jan 2008</v>
          </cell>
          <cell r="AE26" t="str">
            <v>Italia</v>
          </cell>
          <cell r="AF26">
            <v>258</v>
          </cell>
          <cell r="AG26">
            <v>2</v>
          </cell>
          <cell r="AH26">
            <v>3</v>
          </cell>
          <cell r="AI26">
            <v>6</v>
          </cell>
        </row>
        <row r="27">
          <cell r="B27" t="str">
            <v>Mistral Tour Internazionale Srl</v>
          </cell>
          <cell r="E27">
            <v>3433</v>
          </cell>
          <cell r="F27">
            <v>2197.9466666666663</v>
          </cell>
          <cell r="I27">
            <v>2</v>
          </cell>
          <cell r="J27">
            <v>20</v>
          </cell>
          <cell r="K27" t="str">
            <v>IN_ SIC</v>
          </cell>
          <cell r="N27" t="str">
            <v>Italia</v>
          </cell>
          <cell r="Q27" t="str">
            <v>H80604</v>
          </cell>
          <cell r="R27" t="str">
            <v>H80604 APR V</v>
          </cell>
          <cell r="S27" t="str">
            <v>ANDREA</v>
          </cell>
          <cell r="T27" t="str">
            <v>S</v>
          </cell>
          <cell r="U27" t="str">
            <v>IN</v>
          </cell>
          <cell r="V27" t="str">
            <v>IN_ S</v>
          </cell>
          <cell r="Y27" t="str">
            <v>H80076</v>
          </cell>
          <cell r="Z27" t="str">
            <v>H80076</v>
          </cell>
          <cell r="AA27" t="str">
            <v>ALPITOUR SPA</v>
          </cell>
          <cell r="AB27" t="str">
            <v>2 pax</v>
          </cell>
          <cell r="AC27" t="str">
            <v>26 Jan 2008</v>
          </cell>
          <cell r="AD27" t="str">
            <v>8 Feb 2008</v>
          </cell>
          <cell r="AE27" t="str">
            <v>Italia</v>
          </cell>
          <cell r="AF27">
            <v>4264</v>
          </cell>
          <cell r="AG27">
            <v>2</v>
          </cell>
          <cell r="AH27">
            <v>13</v>
          </cell>
          <cell r="AI27">
            <v>26</v>
          </cell>
        </row>
        <row r="28">
          <cell r="B28" t="str">
            <v>SDM Tour</v>
          </cell>
          <cell r="E28">
            <v>2780</v>
          </cell>
          <cell r="F28">
            <v>1538.5626666666669</v>
          </cell>
          <cell r="I28">
            <v>2</v>
          </cell>
          <cell r="J28">
            <v>14</v>
          </cell>
          <cell r="K28" t="str">
            <v>IN_ SIC</v>
          </cell>
          <cell r="N28" t="str">
            <v>Italia</v>
          </cell>
          <cell r="Q28" t="str">
            <v>H80216</v>
          </cell>
          <cell r="R28" t="str">
            <v>H80216 FEB T</v>
          </cell>
          <cell r="S28" t="str">
            <v>ANDREULA - FORONI</v>
          </cell>
          <cell r="T28" t="str">
            <v>T</v>
          </cell>
          <cell r="U28" t="str">
            <v>IN</v>
          </cell>
          <cell r="V28" t="str">
            <v>IN_ T</v>
          </cell>
          <cell r="Y28" t="str">
            <v>H80076.1</v>
          </cell>
          <cell r="Z28" t="str">
            <v>H80076.1</v>
          </cell>
          <cell r="AA28" t="str">
            <v>Mistral Tour Internazionale Srl</v>
          </cell>
          <cell r="AB28" t="str">
            <v>2 pax</v>
          </cell>
          <cell r="AC28" t="str">
            <v>25 Jan 2008</v>
          </cell>
          <cell r="AD28" t="str">
            <v>04 Feb 2008</v>
          </cell>
          <cell r="AE28" t="str">
            <v>Italia</v>
          </cell>
          <cell r="AF28">
            <v>3433</v>
          </cell>
          <cell r="AG28">
            <v>2</v>
          </cell>
          <cell r="AH28">
            <v>10</v>
          </cell>
          <cell r="AI28">
            <v>20</v>
          </cell>
        </row>
        <row r="29">
          <cell r="B29" t="str">
            <v>HOTELPLAN ITALIA SPA</v>
          </cell>
          <cell r="E29">
            <v>1710</v>
          </cell>
          <cell r="F29">
            <v>919.59</v>
          </cell>
          <cell r="I29">
            <v>2</v>
          </cell>
          <cell r="J29">
            <v>6</v>
          </cell>
          <cell r="K29" t="str">
            <v>IN_ T</v>
          </cell>
          <cell r="N29" t="str">
            <v>Italia</v>
          </cell>
          <cell r="Q29" t="str">
            <v>H80748</v>
          </cell>
          <cell r="R29" t="str">
            <v>H80748 C MAR I</v>
          </cell>
          <cell r="S29" t="str">
            <v>ARAG</v>
          </cell>
          <cell r="T29" t="str">
            <v>I</v>
          </cell>
          <cell r="U29" t="str">
            <v>IN</v>
          </cell>
          <cell r="V29" t="str">
            <v>IN_ I</v>
          </cell>
          <cell r="Y29" t="str">
            <v>H80076.2</v>
          </cell>
          <cell r="Z29" t="str">
            <v>H80076.2</v>
          </cell>
          <cell r="AA29" t="str">
            <v>SDM Tour</v>
          </cell>
          <cell r="AB29" t="str">
            <v>2 pax</v>
          </cell>
          <cell r="AC29" t="str">
            <v>26 Jan 2008</v>
          </cell>
          <cell r="AD29" t="str">
            <v>02 Feb 2008</v>
          </cell>
          <cell r="AE29" t="str">
            <v>Italia</v>
          </cell>
          <cell r="AF29">
            <v>2780</v>
          </cell>
          <cell r="AG29">
            <v>2</v>
          </cell>
          <cell r="AH29">
            <v>7</v>
          </cell>
          <cell r="AI29">
            <v>14</v>
          </cell>
        </row>
        <row r="30">
          <cell r="B30" t="str">
            <v>Viaggi Oltre l'Infinito</v>
          </cell>
          <cell r="E30">
            <v>3008</v>
          </cell>
          <cell r="F30">
            <v>2415.5700000000002</v>
          </cell>
          <cell r="I30">
            <v>2</v>
          </cell>
          <cell r="J30">
            <v>746</v>
          </cell>
          <cell r="K30" t="str">
            <v>IN_ ST</v>
          </cell>
          <cell r="N30" t="str">
            <v>Italia</v>
          </cell>
          <cell r="Q30" t="str">
            <v>H80019</v>
          </cell>
          <cell r="R30" t="str">
            <v>H80019 JAN I</v>
          </cell>
          <cell r="S30" t="str">
            <v>ARGO</v>
          </cell>
          <cell r="T30" t="str">
            <v>I</v>
          </cell>
          <cell r="U30" t="str">
            <v>IN</v>
          </cell>
          <cell r="V30" t="str">
            <v>IN_ I</v>
          </cell>
          <cell r="Y30" t="str">
            <v>H80077</v>
          </cell>
          <cell r="Z30" t="str">
            <v>H80077</v>
          </cell>
          <cell r="AA30" t="str">
            <v>HOTELPLAN ITALIA SPA</v>
          </cell>
          <cell r="AB30" t="str">
            <v>2 pax</v>
          </cell>
          <cell r="AC30" t="str">
            <v>2 Jan 2008</v>
          </cell>
          <cell r="AD30" t="str">
            <v>5 Jan 2008</v>
          </cell>
          <cell r="AE30" t="str">
            <v>Italia</v>
          </cell>
          <cell r="AF30">
            <v>1710</v>
          </cell>
          <cell r="AG30">
            <v>2</v>
          </cell>
          <cell r="AH30">
            <v>3</v>
          </cell>
          <cell r="AI30">
            <v>6</v>
          </cell>
        </row>
        <row r="31">
          <cell r="B31" t="str">
            <v>Kuoni Italia S.P.A</v>
          </cell>
          <cell r="E31">
            <v>524</v>
          </cell>
          <cell r="F31">
            <v>458.91</v>
          </cell>
          <cell r="I31">
            <v>2</v>
          </cell>
          <cell r="J31">
            <v>8</v>
          </cell>
          <cell r="K31" t="str">
            <v>IN_ S</v>
          </cell>
          <cell r="N31" t="str">
            <v>Italia</v>
          </cell>
          <cell r="Q31" t="str">
            <v>H80627</v>
          </cell>
          <cell r="R31" t="str">
            <v>H80627 AUG C</v>
          </cell>
          <cell r="S31" t="str">
            <v>ARTUSI</v>
          </cell>
          <cell r="T31" t="str">
            <v>T</v>
          </cell>
          <cell r="U31" t="str">
            <v>IN</v>
          </cell>
          <cell r="V31" t="str">
            <v>IN_ T</v>
          </cell>
          <cell r="Y31" t="str">
            <v>H80079</v>
          </cell>
          <cell r="Z31" t="str">
            <v>H80079</v>
          </cell>
          <cell r="AA31" t="str">
            <v>Viaggi Oltre l'Infinito</v>
          </cell>
          <cell r="AB31" t="str">
            <v>2 pax</v>
          </cell>
          <cell r="AC31" t="str">
            <v>12 Jan 2007</v>
          </cell>
          <cell r="AD31" t="str">
            <v>20 Jan 2008</v>
          </cell>
          <cell r="AE31" t="str">
            <v>Italia</v>
          </cell>
          <cell r="AF31">
            <v>3008</v>
          </cell>
          <cell r="AG31">
            <v>2</v>
          </cell>
          <cell r="AH31">
            <v>373</v>
          </cell>
          <cell r="AI31">
            <v>746</v>
          </cell>
        </row>
        <row r="32">
          <cell r="B32" t="str">
            <v>Mistral Tour Internazionale Srl</v>
          </cell>
          <cell r="E32">
            <v>9153</v>
          </cell>
          <cell r="F32">
            <v>3641.35</v>
          </cell>
          <cell r="I32">
            <v>9</v>
          </cell>
          <cell r="J32">
            <v>81</v>
          </cell>
          <cell r="K32" t="str">
            <v>IN_ SIC</v>
          </cell>
          <cell r="N32" t="str">
            <v>Italia</v>
          </cell>
          <cell r="Q32" t="str">
            <v>H80424</v>
          </cell>
          <cell r="R32" t="str">
            <v>H80424 APR V</v>
          </cell>
          <cell r="S32" t="str">
            <v>ATOV</v>
          </cell>
          <cell r="T32" t="str">
            <v>S</v>
          </cell>
          <cell r="U32" t="str">
            <v>IN</v>
          </cell>
          <cell r="V32" t="str">
            <v>IN_ S</v>
          </cell>
          <cell r="Y32" t="str">
            <v>H80080</v>
          </cell>
          <cell r="Z32" t="str">
            <v>H80080</v>
          </cell>
          <cell r="AA32" t="str">
            <v>Kuoni Italia S.P.A</v>
          </cell>
          <cell r="AB32" t="str">
            <v>2 pax</v>
          </cell>
          <cell r="AC32" t="str">
            <v>9 Jan 2008</v>
          </cell>
          <cell r="AD32" t="str">
            <v>13 Jan 2008</v>
          </cell>
          <cell r="AE32" t="str">
            <v>Italia</v>
          </cell>
          <cell r="AF32">
            <v>524</v>
          </cell>
          <cell r="AG32">
            <v>2</v>
          </cell>
          <cell r="AH32">
            <v>4</v>
          </cell>
          <cell r="AI32">
            <v>8</v>
          </cell>
        </row>
        <row r="33">
          <cell r="B33" t="str">
            <v>Kuoni Italia S.P.A</v>
          </cell>
          <cell r="E33">
            <v>8735</v>
          </cell>
          <cell r="F33">
            <v>5417.23</v>
          </cell>
          <cell r="I33">
            <v>3</v>
          </cell>
          <cell r="J33">
            <v>36</v>
          </cell>
          <cell r="K33" t="str">
            <v>IN_ T</v>
          </cell>
          <cell r="N33" t="str">
            <v>Italia</v>
          </cell>
          <cell r="Q33" t="str">
            <v>H80057</v>
          </cell>
          <cell r="R33" t="str">
            <v>H80057 JAN S</v>
          </cell>
          <cell r="S33" t="str">
            <v>AUDENINO - MALCHIODI</v>
          </cell>
          <cell r="T33" t="str">
            <v>S</v>
          </cell>
          <cell r="U33" t="str">
            <v>IN</v>
          </cell>
          <cell r="V33" t="str">
            <v>IN_ S</v>
          </cell>
          <cell r="Y33" t="str">
            <v>H80081</v>
          </cell>
          <cell r="Z33" t="str">
            <v>H80081</v>
          </cell>
          <cell r="AA33" t="str">
            <v>Mistral Tour Internazionale Srl</v>
          </cell>
          <cell r="AB33" t="str">
            <v>9 pax</v>
          </cell>
          <cell r="AC33" t="str">
            <v>28 Jan 2008</v>
          </cell>
          <cell r="AD33" t="str">
            <v>6 Feb 2008</v>
          </cell>
          <cell r="AE33" t="str">
            <v>Italia</v>
          </cell>
          <cell r="AF33">
            <v>9153</v>
          </cell>
          <cell r="AG33">
            <v>9</v>
          </cell>
          <cell r="AH33">
            <v>9</v>
          </cell>
          <cell r="AI33">
            <v>81</v>
          </cell>
        </row>
        <row r="34">
          <cell r="B34" t="str">
            <v>Mistral Tour Internazionale Srl</v>
          </cell>
          <cell r="E34">
            <v>44453</v>
          </cell>
          <cell r="F34">
            <v>31864.61</v>
          </cell>
          <cell r="I34">
            <v>28</v>
          </cell>
          <cell r="J34">
            <v>336</v>
          </cell>
          <cell r="K34" t="str">
            <v>IN_ T</v>
          </cell>
          <cell r="N34" t="str">
            <v>Italia</v>
          </cell>
          <cell r="Q34" t="str">
            <v>H80612</v>
          </cell>
          <cell r="R34" t="str">
            <v>H80612 JUL C</v>
          </cell>
          <cell r="S34" t="str">
            <v>AVENATI</v>
          </cell>
          <cell r="T34" t="str">
            <v>T</v>
          </cell>
          <cell r="U34" t="str">
            <v>IN</v>
          </cell>
          <cell r="V34" t="str">
            <v>IN_ T</v>
          </cell>
          <cell r="Y34" t="str">
            <v>H80082</v>
          </cell>
          <cell r="Z34" t="str">
            <v>H80082</v>
          </cell>
          <cell r="AA34" t="str">
            <v>Kuoni Italia S.P.A</v>
          </cell>
          <cell r="AB34" t="str">
            <v>3 pax</v>
          </cell>
          <cell r="AC34" t="str">
            <v>3 Jan 2008</v>
          </cell>
          <cell r="AD34" t="str">
            <v>15 Jan 2008</v>
          </cell>
          <cell r="AE34" t="str">
            <v>Italia</v>
          </cell>
          <cell r="AF34">
            <v>8735</v>
          </cell>
          <cell r="AG34">
            <v>3</v>
          </cell>
          <cell r="AH34">
            <v>12</v>
          </cell>
          <cell r="AI34">
            <v>36</v>
          </cell>
        </row>
        <row r="35">
          <cell r="B35" t="str">
            <v>ELCA</v>
          </cell>
          <cell r="E35">
            <v>6318.14</v>
          </cell>
          <cell r="F35">
            <v>2796.43</v>
          </cell>
          <cell r="I35">
            <v>79</v>
          </cell>
          <cell r="J35">
            <v>79</v>
          </cell>
          <cell r="K35" t="str">
            <v>HM_ I</v>
          </cell>
          <cell r="N35" t="str">
            <v>Italia</v>
          </cell>
          <cell r="Q35" t="str">
            <v>H80623</v>
          </cell>
          <cell r="R35" t="str">
            <v>H80623 SEP LVC</v>
          </cell>
          <cell r="S35" t="str">
            <v>BACCARINI</v>
          </cell>
          <cell r="T35" t="str">
            <v>T</v>
          </cell>
          <cell r="U35" t="str">
            <v>IN</v>
          </cell>
          <cell r="V35" t="str">
            <v>IN_ T</v>
          </cell>
          <cell r="Y35" t="str">
            <v>H80083</v>
          </cell>
          <cell r="Z35" t="str">
            <v>H80083</v>
          </cell>
          <cell r="AA35" t="str">
            <v>Mistral Tour Internazionale Srl</v>
          </cell>
          <cell r="AB35" t="str">
            <v>28 pax</v>
          </cell>
          <cell r="AC35" t="str">
            <v>13 Jan 2008</v>
          </cell>
          <cell r="AD35" t="str">
            <v>25 Jan 2008</v>
          </cell>
          <cell r="AE35" t="str">
            <v>Italia</v>
          </cell>
          <cell r="AF35">
            <v>44453</v>
          </cell>
          <cell r="AG35">
            <v>28</v>
          </cell>
          <cell r="AH35">
            <v>12</v>
          </cell>
          <cell r="AI35">
            <v>336</v>
          </cell>
        </row>
        <row r="36">
          <cell r="B36" t="str">
            <v>HOTELPLAN ITALIA SPA</v>
          </cell>
          <cell r="E36">
            <v>1326</v>
          </cell>
          <cell r="F36">
            <v>720.5</v>
          </cell>
          <cell r="I36">
            <v>2</v>
          </cell>
          <cell r="J36">
            <v>6</v>
          </cell>
          <cell r="K36" t="str">
            <v>IN_ T</v>
          </cell>
          <cell r="N36" t="str">
            <v>Italia</v>
          </cell>
          <cell r="Q36" t="str">
            <v>H80128</v>
          </cell>
          <cell r="R36" t="str">
            <v>H80128 JAN SIC</v>
          </cell>
          <cell r="S36" t="str">
            <v>BACOCCOLI - BRANCHINELLI</v>
          </cell>
          <cell r="T36" t="str">
            <v>SIC</v>
          </cell>
          <cell r="U36" t="str">
            <v>IN</v>
          </cell>
          <cell r="V36" t="str">
            <v>IN_ SIC</v>
          </cell>
          <cell r="Y36" t="str">
            <v>H80084</v>
          </cell>
          <cell r="Z36" t="str">
            <v>H80084 - Red Inv</v>
          </cell>
          <cell r="AA36" t="str">
            <v>ELCA</v>
          </cell>
          <cell r="AB36" t="str">
            <v>79 Pax</v>
          </cell>
          <cell r="AC36" t="str">
            <v>11 Jan 2008</v>
          </cell>
          <cell r="AD36" t="str">
            <v>12 Jan 2008</v>
          </cell>
          <cell r="AE36" t="str">
            <v>Italia</v>
          </cell>
          <cell r="AF36">
            <v>6318.14</v>
          </cell>
          <cell r="AG36">
            <v>79</v>
          </cell>
          <cell r="AH36">
            <v>1</v>
          </cell>
          <cell r="AI36">
            <v>79</v>
          </cell>
        </row>
        <row r="37">
          <cell r="B37" t="str">
            <v>IL DELFINO Viaggi</v>
          </cell>
          <cell r="E37">
            <v>3340</v>
          </cell>
          <cell r="F37">
            <v>2800.72</v>
          </cell>
          <cell r="I37">
            <v>2</v>
          </cell>
          <cell r="J37">
            <v>20</v>
          </cell>
          <cell r="K37" t="str">
            <v>IN_ S</v>
          </cell>
          <cell r="N37" t="str">
            <v>Italia</v>
          </cell>
          <cell r="Q37" t="str">
            <v>H80250</v>
          </cell>
          <cell r="R37" t="str">
            <v>H80250 JAN S</v>
          </cell>
          <cell r="S37" t="str">
            <v>BADINI - BIANCHI</v>
          </cell>
          <cell r="T37" t="str">
            <v>S</v>
          </cell>
          <cell r="U37" t="str">
            <v>IN</v>
          </cell>
          <cell r="V37" t="str">
            <v>IN_ S</v>
          </cell>
          <cell r="Y37" t="str">
            <v>H80090</v>
          </cell>
          <cell r="Z37" t="str">
            <v>H80090</v>
          </cell>
          <cell r="AA37" t="str">
            <v>HOTELPLAN ITALIA SPA</v>
          </cell>
          <cell r="AB37" t="str">
            <v>2 pax</v>
          </cell>
          <cell r="AC37" t="str">
            <v>3 Jan 2008</v>
          </cell>
          <cell r="AD37" t="str">
            <v>6 Jan 2008</v>
          </cell>
          <cell r="AE37" t="str">
            <v>Italia</v>
          </cell>
          <cell r="AF37">
            <v>1326</v>
          </cell>
          <cell r="AG37">
            <v>2</v>
          </cell>
          <cell r="AH37">
            <v>3</v>
          </cell>
          <cell r="AI37">
            <v>6</v>
          </cell>
        </row>
        <row r="38">
          <cell r="B38" t="str">
            <v>Passepartout</v>
          </cell>
          <cell r="E38">
            <v>1976</v>
          </cell>
          <cell r="F38">
            <v>950.59</v>
          </cell>
          <cell r="I38">
            <v>2</v>
          </cell>
          <cell r="J38">
            <v>8</v>
          </cell>
          <cell r="K38" t="str">
            <v>IN_ T</v>
          </cell>
          <cell r="N38" t="str">
            <v>Italia</v>
          </cell>
          <cell r="Q38" t="str">
            <v>H80630</v>
          </cell>
          <cell r="R38" t="str">
            <v>H80630 AUG T</v>
          </cell>
          <cell r="S38" t="str">
            <v>BALDUCCI</v>
          </cell>
          <cell r="T38" t="str">
            <v>T</v>
          </cell>
          <cell r="U38" t="str">
            <v>IN</v>
          </cell>
          <cell r="V38" t="str">
            <v>IN_ T</v>
          </cell>
          <cell r="Y38" t="str">
            <v>H80091</v>
          </cell>
          <cell r="Z38" t="str">
            <v>H80091</v>
          </cell>
          <cell r="AA38" t="str">
            <v>IL DELFINO Viaggi</v>
          </cell>
          <cell r="AB38" t="str">
            <v>2 pax</v>
          </cell>
          <cell r="AC38" t="str">
            <v>1 Jan 2008</v>
          </cell>
          <cell r="AD38" t="str">
            <v>11 Jan 2008</v>
          </cell>
          <cell r="AE38" t="str">
            <v>Italia</v>
          </cell>
          <cell r="AF38">
            <v>3340</v>
          </cell>
          <cell r="AG38">
            <v>2</v>
          </cell>
          <cell r="AH38">
            <v>10</v>
          </cell>
          <cell r="AI38">
            <v>20</v>
          </cell>
        </row>
        <row r="39">
          <cell r="B39" t="str">
            <v>ALPITOUR SPA</v>
          </cell>
          <cell r="E39">
            <v>4280</v>
          </cell>
          <cell r="F39">
            <v>2682.73</v>
          </cell>
          <cell r="I39">
            <v>2</v>
          </cell>
          <cell r="J39">
            <v>14</v>
          </cell>
          <cell r="K39" t="str">
            <v>IN_ T</v>
          </cell>
          <cell r="N39" t="str">
            <v>Italia</v>
          </cell>
          <cell r="Q39" t="str">
            <v>H80269</v>
          </cell>
          <cell r="R39" t="str">
            <v>H80269 FEB T</v>
          </cell>
          <cell r="S39" t="str">
            <v>BALSIMELLI (MI 200964)</v>
          </cell>
          <cell r="T39" t="str">
            <v>T</v>
          </cell>
          <cell r="U39" t="str">
            <v>IN</v>
          </cell>
          <cell r="V39" t="str">
            <v>IN_ T</v>
          </cell>
          <cell r="Y39" t="str">
            <v>H80093</v>
          </cell>
          <cell r="Z39" t="str">
            <v>H80093</v>
          </cell>
          <cell r="AA39" t="str">
            <v>Passepartout</v>
          </cell>
          <cell r="AB39" t="str">
            <v>2 pax</v>
          </cell>
          <cell r="AC39" t="str">
            <v>8 Jan 2008</v>
          </cell>
          <cell r="AD39" t="str">
            <v>12 Jan 2008</v>
          </cell>
          <cell r="AE39" t="str">
            <v>Italia</v>
          </cell>
          <cell r="AF39">
            <v>1976</v>
          </cell>
          <cell r="AG39">
            <v>2</v>
          </cell>
          <cell r="AH39">
            <v>4</v>
          </cell>
          <cell r="AI39">
            <v>8</v>
          </cell>
        </row>
        <row r="40">
          <cell r="B40" t="str">
            <v>Kuoni Italia S.P.A</v>
          </cell>
          <cell r="E40">
            <v>5854</v>
          </cell>
          <cell r="F40">
            <v>3936.7</v>
          </cell>
          <cell r="I40">
            <v>2</v>
          </cell>
          <cell r="J40">
            <v>50</v>
          </cell>
          <cell r="K40" t="str">
            <v>IN_ T</v>
          </cell>
          <cell r="N40" t="str">
            <v>Italia</v>
          </cell>
          <cell r="Q40" t="str">
            <v>H80298</v>
          </cell>
          <cell r="R40" t="str">
            <v>H80298 MAR T</v>
          </cell>
          <cell r="S40" t="str">
            <v>BANFI (MI 203118)</v>
          </cell>
          <cell r="T40" t="str">
            <v>T</v>
          </cell>
          <cell r="U40" t="str">
            <v>IN</v>
          </cell>
          <cell r="V40" t="str">
            <v>IN_ T</v>
          </cell>
          <cell r="Y40" t="str">
            <v>H80097</v>
          </cell>
          <cell r="Z40" t="str">
            <v>H80097</v>
          </cell>
          <cell r="AA40" t="str">
            <v>ALPITOUR SPA</v>
          </cell>
          <cell r="AB40" t="str">
            <v>2 pax</v>
          </cell>
          <cell r="AC40" t="str">
            <v>1 Jan 2008</v>
          </cell>
          <cell r="AD40" t="str">
            <v>8 Jan 2008</v>
          </cell>
          <cell r="AE40" t="str">
            <v>Italia</v>
          </cell>
          <cell r="AF40">
            <v>4280</v>
          </cell>
          <cell r="AG40">
            <v>2</v>
          </cell>
          <cell r="AH40">
            <v>7</v>
          </cell>
          <cell r="AI40">
            <v>14</v>
          </cell>
        </row>
        <row r="41">
          <cell r="B41" t="str">
            <v>Mistral Tour Internazionale Srl</v>
          </cell>
          <cell r="E41">
            <v>4219</v>
          </cell>
          <cell r="F41">
            <v>3221.4</v>
          </cell>
          <cell r="I41">
            <v>2</v>
          </cell>
          <cell r="J41">
            <v>30</v>
          </cell>
          <cell r="K41" t="str">
            <v>IN_ SIC</v>
          </cell>
          <cell r="N41" t="str">
            <v>Italia</v>
          </cell>
          <cell r="Q41" t="str">
            <v>H80263</v>
          </cell>
          <cell r="R41" t="str">
            <v>H80263 JAN T</v>
          </cell>
          <cell r="S41" t="str">
            <v>BARAVELLI (MI 201307)</v>
          </cell>
          <cell r="T41" t="str">
            <v>T</v>
          </cell>
          <cell r="U41" t="str">
            <v>IN</v>
          </cell>
          <cell r="V41" t="str">
            <v>IN_ T</v>
          </cell>
          <cell r="Y41" t="str">
            <v>H80098</v>
          </cell>
          <cell r="Z41" t="str">
            <v>H80098</v>
          </cell>
          <cell r="AA41" t="str">
            <v>Kuoni Italia S.P.A</v>
          </cell>
          <cell r="AB41" t="str">
            <v>2 pax</v>
          </cell>
          <cell r="AC41" t="str">
            <v>15 Jan 2008</v>
          </cell>
          <cell r="AD41" t="str">
            <v>9 Feb 2008</v>
          </cell>
          <cell r="AE41" t="str">
            <v>Italia</v>
          </cell>
          <cell r="AF41">
            <v>5854</v>
          </cell>
          <cell r="AG41">
            <v>2</v>
          </cell>
          <cell r="AH41">
            <v>25</v>
          </cell>
          <cell r="AI41">
            <v>50</v>
          </cell>
        </row>
        <row r="42">
          <cell r="B42" t="str">
            <v>Mistral Tour Internazionale Srl</v>
          </cell>
          <cell r="E42">
            <v>4406</v>
          </cell>
          <cell r="F42">
            <v>3680.69</v>
          </cell>
          <cell r="I42">
            <v>2</v>
          </cell>
          <cell r="J42">
            <v>20</v>
          </cell>
          <cell r="K42" t="str">
            <v>IN_ SIC</v>
          </cell>
          <cell r="N42" t="str">
            <v>Italia</v>
          </cell>
          <cell r="Q42" t="str">
            <v>H80140</v>
          </cell>
          <cell r="R42" t="str">
            <v>H80140 JAN T</v>
          </cell>
          <cell r="S42" t="str">
            <v>BARBERA - DISTEFANO</v>
          </cell>
          <cell r="T42" t="str">
            <v>T</v>
          </cell>
          <cell r="U42" t="str">
            <v>IN</v>
          </cell>
          <cell r="V42" t="str">
            <v>IN_ T</v>
          </cell>
          <cell r="Y42" t="str">
            <v>H80099</v>
          </cell>
          <cell r="Z42" t="str">
            <v>H80099</v>
          </cell>
          <cell r="AA42" t="str">
            <v>Mistral Tour Internazionale Srl</v>
          </cell>
          <cell r="AB42" t="str">
            <v>2 pax</v>
          </cell>
          <cell r="AC42" t="str">
            <v>14 Jan 2008</v>
          </cell>
          <cell r="AD42" t="str">
            <v>29 Jan 2008</v>
          </cell>
          <cell r="AE42" t="str">
            <v>Italia</v>
          </cell>
          <cell r="AF42">
            <v>4219</v>
          </cell>
          <cell r="AG42">
            <v>2</v>
          </cell>
          <cell r="AH42">
            <v>15</v>
          </cell>
          <cell r="AI42">
            <v>30</v>
          </cell>
        </row>
        <row r="43">
          <cell r="B43" t="str">
            <v>Mistral Tour Internazionale Srl</v>
          </cell>
          <cell r="E43">
            <v>11678</v>
          </cell>
          <cell r="F43">
            <v>6300.83</v>
          </cell>
          <cell r="I43">
            <v>7</v>
          </cell>
          <cell r="J43">
            <v>49</v>
          </cell>
          <cell r="K43" t="str">
            <v>IN_ SIC</v>
          </cell>
          <cell r="N43" t="str">
            <v>Italia</v>
          </cell>
          <cell r="Q43" t="str">
            <v>H80351</v>
          </cell>
          <cell r="R43" t="str">
            <v>H80351 FEB TC</v>
          </cell>
          <cell r="S43" t="str">
            <v>BARBERO (SIC 25 FEB 08)</v>
          </cell>
          <cell r="T43" t="str">
            <v>SIC</v>
          </cell>
          <cell r="U43" t="str">
            <v>IN</v>
          </cell>
          <cell r="V43" t="str">
            <v>IN_ SIC</v>
          </cell>
          <cell r="Y43" t="str">
            <v>H80104</v>
          </cell>
          <cell r="Z43" t="str">
            <v>H80104</v>
          </cell>
          <cell r="AA43" t="str">
            <v>Mistral Tour Internazionale Srl</v>
          </cell>
          <cell r="AB43" t="str">
            <v>2 pax</v>
          </cell>
          <cell r="AC43" t="str">
            <v>28 Jan 2008</v>
          </cell>
          <cell r="AD43" t="str">
            <v>7 Feb 2008</v>
          </cell>
          <cell r="AE43" t="str">
            <v>Italia</v>
          </cell>
          <cell r="AF43">
            <v>4406</v>
          </cell>
          <cell r="AG43">
            <v>2</v>
          </cell>
          <cell r="AH43">
            <v>10</v>
          </cell>
          <cell r="AI43">
            <v>20</v>
          </cell>
        </row>
        <row r="44">
          <cell r="B44" t="str">
            <v>Tucano Viaggi</v>
          </cell>
          <cell r="E44">
            <v>7181</v>
          </cell>
          <cell r="F44">
            <v>3961.59</v>
          </cell>
          <cell r="I44">
            <v>2</v>
          </cell>
          <cell r="J44">
            <v>22</v>
          </cell>
          <cell r="K44" t="str">
            <v>IN_ T</v>
          </cell>
          <cell r="N44" t="str">
            <v>Italia</v>
          </cell>
          <cell r="Q44" t="str">
            <v>H80346</v>
          </cell>
          <cell r="R44" t="str">
            <v>H80346 FEB VC</v>
          </cell>
          <cell r="S44" t="str">
            <v>BARENGHI</v>
          </cell>
          <cell r="T44" t="str">
            <v>T</v>
          </cell>
          <cell r="U44" t="str">
            <v>IN</v>
          </cell>
          <cell r="V44" t="str">
            <v>IN_ T</v>
          </cell>
          <cell r="Y44" t="str">
            <v>H80107</v>
          </cell>
          <cell r="Z44" t="str">
            <v>H80107</v>
          </cell>
          <cell r="AA44" t="str">
            <v>Mistral Tour Internazionale Srl</v>
          </cell>
          <cell r="AB44" t="str">
            <v>7 pax</v>
          </cell>
          <cell r="AC44" t="str">
            <v>19 Jan 2008</v>
          </cell>
          <cell r="AD44" t="str">
            <v>26 Jan 2008</v>
          </cell>
          <cell r="AE44" t="str">
            <v>Italia</v>
          </cell>
          <cell r="AF44">
            <v>11678</v>
          </cell>
          <cell r="AG44">
            <v>7</v>
          </cell>
          <cell r="AH44">
            <v>7</v>
          </cell>
          <cell r="AI44">
            <v>49</v>
          </cell>
        </row>
        <row r="45">
          <cell r="B45" t="str">
            <v>Mistral Tour Internazionale Srl</v>
          </cell>
          <cell r="E45">
            <v>9627</v>
          </cell>
          <cell r="F45">
            <v>5876.25</v>
          </cell>
          <cell r="I45">
            <v>7</v>
          </cell>
          <cell r="J45">
            <v>49</v>
          </cell>
          <cell r="K45" t="str">
            <v>IN_ SIC</v>
          </cell>
          <cell r="N45" t="str">
            <v>Italia</v>
          </cell>
          <cell r="Q45" t="str">
            <v>H80618</v>
          </cell>
          <cell r="R45" t="str">
            <v>H80618 AUG TC</v>
          </cell>
          <cell r="S45" t="str">
            <v>BARI</v>
          </cell>
          <cell r="T45" t="str">
            <v>SIC</v>
          </cell>
          <cell r="U45" t="str">
            <v>IN</v>
          </cell>
          <cell r="V45" t="str">
            <v>IN_ SIC</v>
          </cell>
          <cell r="Y45" t="str">
            <v>H80108</v>
          </cell>
          <cell r="Z45" t="str">
            <v>H80108</v>
          </cell>
          <cell r="AA45" t="str">
            <v>Tucano Viaggi</v>
          </cell>
          <cell r="AB45" t="str">
            <v>2 pax</v>
          </cell>
          <cell r="AC45" t="str">
            <v>7 Jan 2008</v>
          </cell>
          <cell r="AD45" t="str">
            <v>18 Jan 2008</v>
          </cell>
          <cell r="AE45" t="str">
            <v>Italia</v>
          </cell>
          <cell r="AF45">
            <v>7181</v>
          </cell>
          <cell r="AG45">
            <v>2</v>
          </cell>
          <cell r="AH45">
            <v>11</v>
          </cell>
          <cell r="AI45">
            <v>22</v>
          </cell>
        </row>
        <row r="46">
          <cell r="B46" t="str">
            <v>MOVIDA VIAGGI</v>
          </cell>
          <cell r="E46">
            <v>5071</v>
          </cell>
          <cell r="F46">
            <v>3721.2</v>
          </cell>
          <cell r="I46">
            <v>2</v>
          </cell>
          <cell r="J46">
            <v>28</v>
          </cell>
          <cell r="K46" t="str">
            <v>IN_ T</v>
          </cell>
          <cell r="N46" t="str">
            <v>Italia</v>
          </cell>
          <cell r="Q46" t="str">
            <v>H80302</v>
          </cell>
          <cell r="R46" t="str">
            <v>H80302 FEB T</v>
          </cell>
          <cell r="S46" t="str">
            <v>BARISONE - MACCHIORLATTI</v>
          </cell>
          <cell r="T46" t="str">
            <v>T</v>
          </cell>
          <cell r="U46" t="str">
            <v>IN</v>
          </cell>
          <cell r="V46" t="str">
            <v>IN_ T</v>
          </cell>
          <cell r="Y46" t="str">
            <v>H80109</v>
          </cell>
          <cell r="Z46" t="str">
            <v>H80109</v>
          </cell>
          <cell r="AA46" t="str">
            <v>Mistral Tour Internazionale Srl</v>
          </cell>
          <cell r="AB46" t="str">
            <v>7 pax</v>
          </cell>
          <cell r="AC46" t="str">
            <v>21 Jan 2008</v>
          </cell>
          <cell r="AD46" t="str">
            <v>28 Jan 2008</v>
          </cell>
          <cell r="AE46" t="str">
            <v>Italia</v>
          </cell>
          <cell r="AF46">
            <v>9627</v>
          </cell>
          <cell r="AG46">
            <v>7</v>
          </cell>
          <cell r="AH46">
            <v>7</v>
          </cell>
          <cell r="AI46">
            <v>49</v>
          </cell>
        </row>
        <row r="47">
          <cell r="B47" t="str">
            <v>Kuoni Italia S.P.A</v>
          </cell>
          <cell r="E47">
            <v>852</v>
          </cell>
          <cell r="F47">
            <v>377</v>
          </cell>
          <cell r="I47">
            <v>2</v>
          </cell>
          <cell r="J47">
            <v>6</v>
          </cell>
          <cell r="K47" t="str">
            <v>IN_ SIC</v>
          </cell>
          <cell r="N47" t="str">
            <v>Italia</v>
          </cell>
          <cell r="Q47" t="str">
            <v>H80097</v>
          </cell>
          <cell r="R47" t="str">
            <v>H80097 JAN T</v>
          </cell>
          <cell r="S47" t="str">
            <v>BARONI (VG 1567646)</v>
          </cell>
          <cell r="T47" t="str">
            <v>T</v>
          </cell>
          <cell r="U47" t="str">
            <v>IN</v>
          </cell>
          <cell r="V47" t="str">
            <v>IN_ T</v>
          </cell>
          <cell r="Y47" t="str">
            <v>H80110</v>
          </cell>
          <cell r="Z47" t="str">
            <v>H80110</v>
          </cell>
          <cell r="AA47" t="str">
            <v>MOVIDA VIAGGI</v>
          </cell>
          <cell r="AB47" t="str">
            <v>2 pax</v>
          </cell>
          <cell r="AC47" t="str">
            <v>25 Jan 2008</v>
          </cell>
          <cell r="AD47" t="str">
            <v>8 Feb 2008</v>
          </cell>
          <cell r="AE47" t="str">
            <v>Italia</v>
          </cell>
          <cell r="AF47">
            <v>5071</v>
          </cell>
          <cell r="AG47">
            <v>2</v>
          </cell>
          <cell r="AH47">
            <v>14</v>
          </cell>
          <cell r="AI47">
            <v>28</v>
          </cell>
        </row>
        <row r="48">
          <cell r="B48" t="str">
            <v>Kuoni Italia S.P.A</v>
          </cell>
          <cell r="E48">
            <v>5544</v>
          </cell>
          <cell r="F48">
            <v>1981.36</v>
          </cell>
          <cell r="I48">
            <v>4</v>
          </cell>
          <cell r="J48">
            <v>24</v>
          </cell>
          <cell r="K48" t="str">
            <v>IN_ T</v>
          </cell>
          <cell r="N48" t="str">
            <v>Italia</v>
          </cell>
          <cell r="Q48" t="str">
            <v>H80191</v>
          </cell>
          <cell r="R48" t="str">
            <v>H80191 FEB VCT</v>
          </cell>
          <cell r="S48" t="str">
            <v>BASCHIROTTO</v>
          </cell>
          <cell r="T48" t="str">
            <v>T</v>
          </cell>
          <cell r="U48" t="str">
            <v>IN</v>
          </cell>
          <cell r="V48" t="str">
            <v>IN_ T</v>
          </cell>
          <cell r="Y48" t="str">
            <v>H80111</v>
          </cell>
          <cell r="Z48" t="str">
            <v>H80111</v>
          </cell>
          <cell r="AA48" t="str">
            <v>Kuoni Italia S.P.A</v>
          </cell>
          <cell r="AB48" t="str">
            <v>2 pax</v>
          </cell>
          <cell r="AC48" t="str">
            <v>22 Jan 2008</v>
          </cell>
          <cell r="AD48" t="str">
            <v>25 Jan 2008</v>
          </cell>
          <cell r="AE48" t="str">
            <v>Italia</v>
          </cell>
          <cell r="AF48">
            <v>852</v>
          </cell>
          <cell r="AG48">
            <v>2</v>
          </cell>
          <cell r="AH48">
            <v>3</v>
          </cell>
          <cell r="AI48">
            <v>6</v>
          </cell>
        </row>
        <row r="49">
          <cell r="B49" t="str">
            <v>Bell Travel Srl</v>
          </cell>
          <cell r="E49">
            <v>2633</v>
          </cell>
          <cell r="F49">
            <v>857.75</v>
          </cell>
          <cell r="I49">
            <v>3</v>
          </cell>
          <cell r="J49">
            <v>12</v>
          </cell>
          <cell r="K49" t="str">
            <v>IN_ T</v>
          </cell>
          <cell r="N49" t="str">
            <v>Italia</v>
          </cell>
          <cell r="Q49" t="str">
            <v>H80290</v>
          </cell>
          <cell r="R49" t="str">
            <v>H80290 MAR T</v>
          </cell>
          <cell r="S49" t="str">
            <v>BASTIANI - MODENA - MAIMERI</v>
          </cell>
          <cell r="T49" t="str">
            <v>T</v>
          </cell>
          <cell r="U49" t="str">
            <v>IN</v>
          </cell>
          <cell r="V49" t="str">
            <v>IN_ T</v>
          </cell>
          <cell r="Y49" t="str">
            <v>H80115</v>
          </cell>
          <cell r="Z49" t="str">
            <v>H80115</v>
          </cell>
          <cell r="AA49" t="str">
            <v>Kuoni Italia S.P.A</v>
          </cell>
          <cell r="AB49" t="str">
            <v>4 pax</v>
          </cell>
          <cell r="AC49" t="str">
            <v>5 Jan 2008</v>
          </cell>
          <cell r="AD49" t="str">
            <v>11 Jan 2008</v>
          </cell>
          <cell r="AE49" t="str">
            <v>Italia</v>
          </cell>
          <cell r="AF49">
            <v>5544</v>
          </cell>
          <cell r="AG49">
            <v>4</v>
          </cell>
          <cell r="AH49">
            <v>6</v>
          </cell>
          <cell r="AI49">
            <v>24</v>
          </cell>
        </row>
        <row r="50">
          <cell r="B50" t="str">
            <v>Kuoni Italia S.P.A</v>
          </cell>
          <cell r="E50">
            <v>2482</v>
          </cell>
          <cell r="F50">
            <v>1128</v>
          </cell>
          <cell r="I50">
            <v>4</v>
          </cell>
          <cell r="J50">
            <v>16</v>
          </cell>
          <cell r="K50" t="str">
            <v>IN_ SIC</v>
          </cell>
          <cell r="N50" t="str">
            <v>Italia</v>
          </cell>
          <cell r="Q50" t="str">
            <v>H80563</v>
          </cell>
          <cell r="R50" t="str">
            <v>H80563 MAR C</v>
          </cell>
          <cell r="S50" t="str">
            <v>BATTEZZATI</v>
          </cell>
          <cell r="T50" t="str">
            <v>T</v>
          </cell>
          <cell r="U50" t="str">
            <v>IN</v>
          </cell>
          <cell r="V50" t="str">
            <v>IN_ T</v>
          </cell>
          <cell r="Y50" t="str">
            <v>H80116</v>
          </cell>
          <cell r="Z50" t="str">
            <v>H80116</v>
          </cell>
          <cell r="AA50" t="str">
            <v>Bell Travel Srl</v>
          </cell>
          <cell r="AB50" t="str">
            <v>3 pax</v>
          </cell>
          <cell r="AC50" t="str">
            <v>23 Jan 2008</v>
          </cell>
          <cell r="AD50" t="str">
            <v>27 Jan 2008</v>
          </cell>
          <cell r="AE50" t="str">
            <v>Italia</v>
          </cell>
          <cell r="AF50">
            <v>2633</v>
          </cell>
          <cell r="AG50">
            <v>3</v>
          </cell>
          <cell r="AH50">
            <v>4</v>
          </cell>
          <cell r="AI50">
            <v>12</v>
          </cell>
        </row>
        <row r="51">
          <cell r="B51" t="str">
            <v>Mistral Tour Internazionale Srl</v>
          </cell>
          <cell r="E51">
            <v>10788</v>
          </cell>
          <cell r="F51">
            <v>6003.31</v>
          </cell>
          <cell r="I51">
            <v>6</v>
          </cell>
          <cell r="J51">
            <v>72</v>
          </cell>
          <cell r="K51" t="str">
            <v>IN_ T</v>
          </cell>
          <cell r="N51" t="str">
            <v>Italia</v>
          </cell>
          <cell r="Q51" t="str">
            <v>H80226</v>
          </cell>
          <cell r="R51" t="str">
            <v>H80226 FEB T</v>
          </cell>
          <cell r="S51" t="str">
            <v>BATTISTINI -VALVASON -TAVANO</v>
          </cell>
          <cell r="T51" t="str">
            <v>T</v>
          </cell>
          <cell r="U51" t="str">
            <v>IN</v>
          </cell>
          <cell r="V51" t="str">
            <v>IN_ T</v>
          </cell>
          <cell r="Y51" t="str">
            <v>H80117</v>
          </cell>
          <cell r="Z51" t="str">
            <v>H80117</v>
          </cell>
          <cell r="AA51" t="str">
            <v>Kuoni Italia S.P.A</v>
          </cell>
          <cell r="AB51" t="str">
            <v>2 pax</v>
          </cell>
          <cell r="AC51" t="str">
            <v>4 Jan 2008</v>
          </cell>
          <cell r="AD51" t="str">
            <v>7 Jan 2008</v>
          </cell>
          <cell r="AE51" t="str">
            <v>Italia</v>
          </cell>
          <cell r="AF51">
            <v>852</v>
          </cell>
          <cell r="AG51">
            <v>4</v>
          </cell>
          <cell r="AI51">
            <v>16</v>
          </cell>
        </row>
        <row r="52">
          <cell r="B52" t="str">
            <v>ALPITOUR SPA</v>
          </cell>
          <cell r="E52">
            <v>14686</v>
          </cell>
          <cell r="F52">
            <v>8719.91</v>
          </cell>
          <cell r="I52">
            <v>8</v>
          </cell>
          <cell r="J52">
            <v>80</v>
          </cell>
          <cell r="K52" t="str">
            <v>IN_ SIC</v>
          </cell>
          <cell r="N52" t="str">
            <v>Italia</v>
          </cell>
          <cell r="Q52" t="str">
            <v>H80081</v>
          </cell>
          <cell r="R52" t="str">
            <v>H80081 JAN SIC</v>
          </cell>
          <cell r="S52" t="str">
            <v>BAVIERI - MOLINARI</v>
          </cell>
          <cell r="T52" t="str">
            <v>SIC</v>
          </cell>
          <cell r="U52" t="str">
            <v>IN</v>
          </cell>
          <cell r="V52" t="str">
            <v>IN_ SIC</v>
          </cell>
          <cell r="Z52" t="str">
            <v>H80117.1</v>
          </cell>
          <cell r="AA52" t="str">
            <v>Kuoni Italia S.P.A</v>
          </cell>
          <cell r="AB52" t="str">
            <v>2 pax</v>
          </cell>
          <cell r="AC52" t="str">
            <v>03 Jan 2008</v>
          </cell>
          <cell r="AD52" t="str">
            <v>08 Jan 2008</v>
          </cell>
          <cell r="AE52" t="str">
            <v>Italia</v>
          </cell>
          <cell r="AF52">
            <v>1630</v>
          </cell>
        </row>
        <row r="53">
          <cell r="B53" t="str">
            <v>Mistral Tour Internazionale Srl</v>
          </cell>
          <cell r="E53">
            <v>714</v>
          </cell>
          <cell r="F53">
            <v>246</v>
          </cell>
          <cell r="I53">
            <v>2</v>
          </cell>
          <cell r="J53">
            <v>4</v>
          </cell>
          <cell r="K53" t="str">
            <v>IN_ T</v>
          </cell>
          <cell r="N53" t="str">
            <v>Italia</v>
          </cell>
          <cell r="Q53" t="str">
            <v>H80239</v>
          </cell>
          <cell r="R53" t="str">
            <v>H80239 FEB T</v>
          </cell>
          <cell r="S53" t="str">
            <v>BDR</v>
          </cell>
          <cell r="T53" t="str">
            <v>T</v>
          </cell>
          <cell r="U53" t="str">
            <v>IN</v>
          </cell>
          <cell r="V53" t="str">
            <v>IN_ T</v>
          </cell>
          <cell r="Y53" t="str">
            <v>H80118</v>
          </cell>
          <cell r="Z53" t="str">
            <v>H80118</v>
          </cell>
          <cell r="AA53" t="str">
            <v>Mistral Tour Internazionale Srl</v>
          </cell>
          <cell r="AB53" t="str">
            <v>6 pax</v>
          </cell>
          <cell r="AC53" t="str">
            <v>21 Jan 2008</v>
          </cell>
          <cell r="AD53" t="str">
            <v>2 Feb 2008</v>
          </cell>
          <cell r="AE53" t="str">
            <v>Italia</v>
          </cell>
          <cell r="AF53">
            <v>10788</v>
          </cell>
          <cell r="AG53">
            <v>6</v>
          </cell>
          <cell r="AH53">
            <v>12</v>
          </cell>
          <cell r="AI53">
            <v>72</v>
          </cell>
        </row>
        <row r="54">
          <cell r="B54" t="str">
            <v>Mistral Tour Internazionale Srl</v>
          </cell>
          <cell r="E54">
            <v>3323</v>
          </cell>
          <cell r="F54">
            <v>1869.3</v>
          </cell>
          <cell r="I54">
            <v>2</v>
          </cell>
          <cell r="J54">
            <v>26</v>
          </cell>
          <cell r="K54" t="str">
            <v>IN_ T</v>
          </cell>
          <cell r="N54" t="str">
            <v>Italia</v>
          </cell>
          <cell r="Q54" t="str">
            <v>H80477</v>
          </cell>
          <cell r="R54" t="str">
            <v>H80477 MAR V</v>
          </cell>
          <cell r="S54" t="str">
            <v>BEATRICE</v>
          </cell>
          <cell r="T54" t="str">
            <v>S</v>
          </cell>
          <cell r="U54" t="str">
            <v>IN</v>
          </cell>
          <cell r="V54" t="str">
            <v>IN_ S</v>
          </cell>
          <cell r="Y54" t="str">
            <v>H80120</v>
          </cell>
          <cell r="Z54" t="str">
            <v>H80120</v>
          </cell>
          <cell r="AA54" t="str">
            <v>ALPITOUR SPA</v>
          </cell>
          <cell r="AB54" t="str">
            <v>2 pax</v>
          </cell>
          <cell r="AC54" t="str">
            <v>20 Jan 2008</v>
          </cell>
          <cell r="AD54" t="str">
            <v>30 Jan 2008</v>
          </cell>
          <cell r="AE54" t="str">
            <v>Italia</v>
          </cell>
          <cell r="AF54">
            <v>3673</v>
          </cell>
          <cell r="AG54">
            <v>8</v>
          </cell>
          <cell r="AI54">
            <v>80</v>
          </cell>
        </row>
        <row r="55">
          <cell r="B55" t="str">
            <v>ALI VIAGGI</v>
          </cell>
          <cell r="E55">
            <v>399</v>
          </cell>
          <cell r="F55">
            <v>318.05</v>
          </cell>
          <cell r="I55">
            <v>2</v>
          </cell>
          <cell r="J55">
            <v>6</v>
          </cell>
          <cell r="K55" t="str">
            <v>IN_ S</v>
          </cell>
          <cell r="N55" t="str">
            <v>Italia</v>
          </cell>
          <cell r="Q55" t="str">
            <v>H80045</v>
          </cell>
          <cell r="R55" t="str">
            <v>H80045 MAR T</v>
          </cell>
          <cell r="S55" t="str">
            <v>BEGONA</v>
          </cell>
          <cell r="T55" t="str">
            <v>T</v>
          </cell>
          <cell r="U55" t="str">
            <v>IN</v>
          </cell>
          <cell r="V55" t="str">
            <v>IN_ T</v>
          </cell>
          <cell r="Z55" t="str">
            <v>H80120.1</v>
          </cell>
          <cell r="AA55" t="str">
            <v>ALPITOUR SPA</v>
          </cell>
          <cell r="AB55" t="str">
            <v>2 pax</v>
          </cell>
          <cell r="AC55" t="str">
            <v>19 Jan 2008</v>
          </cell>
          <cell r="AD55" t="str">
            <v>29 Jan 2008</v>
          </cell>
          <cell r="AE55" t="str">
            <v>Italia</v>
          </cell>
          <cell r="AF55">
            <v>3671</v>
          </cell>
        </row>
        <row r="56">
          <cell r="B56" t="str">
            <v>INDIVIDUAL</v>
          </cell>
          <cell r="E56">
            <v>1768</v>
          </cell>
          <cell r="F56">
            <v>1420.01</v>
          </cell>
          <cell r="I56">
            <v>1</v>
          </cell>
          <cell r="J56">
            <v>8</v>
          </cell>
          <cell r="K56" t="str">
            <v>IN_ T</v>
          </cell>
          <cell r="N56" t="str">
            <v>Individual</v>
          </cell>
          <cell r="Q56" t="str">
            <v>H80486</v>
          </cell>
          <cell r="R56" t="str">
            <v>H80486 MAR CT</v>
          </cell>
          <cell r="S56" t="str">
            <v>BEN</v>
          </cell>
          <cell r="T56" t="str">
            <v>T</v>
          </cell>
          <cell r="U56" t="str">
            <v>IN</v>
          </cell>
          <cell r="V56" t="str">
            <v>IN_ T</v>
          </cell>
          <cell r="Z56" t="str">
            <v>H80120.2</v>
          </cell>
          <cell r="AA56" t="str">
            <v>ALPITOUR SPA</v>
          </cell>
          <cell r="AB56" t="str">
            <v>4 pax</v>
          </cell>
          <cell r="AC56" t="str">
            <v>19 Jan 2008</v>
          </cell>
          <cell r="AD56" t="str">
            <v>29 Jan 2008</v>
          </cell>
          <cell r="AE56" t="str">
            <v>Italia</v>
          </cell>
          <cell r="AF56">
            <v>7342</v>
          </cell>
        </row>
        <row r="57">
          <cell r="B57" t="str">
            <v>Mistral Tour Internazionale Srl</v>
          </cell>
          <cell r="E57">
            <v>4239</v>
          </cell>
          <cell r="F57">
            <v>3479.11</v>
          </cell>
          <cell r="I57">
            <v>3</v>
          </cell>
          <cell r="J57">
            <v>42</v>
          </cell>
          <cell r="K57" t="str">
            <v>IN_ SIC</v>
          </cell>
          <cell r="N57" t="str">
            <v>Italia</v>
          </cell>
          <cell r="Q57" t="str">
            <v>H80448</v>
          </cell>
          <cell r="R57" t="str">
            <v>H80448 MAR V</v>
          </cell>
          <cell r="S57" t="str">
            <v>BEN THANH</v>
          </cell>
          <cell r="T57" t="str">
            <v>B</v>
          </cell>
          <cell r="U57" t="str">
            <v>HM</v>
          </cell>
          <cell r="V57" t="str">
            <v>HM_ B</v>
          </cell>
          <cell r="Y57" t="str">
            <v>H80122</v>
          </cell>
          <cell r="Z57" t="str">
            <v>H80122</v>
          </cell>
          <cell r="AA57" t="str">
            <v>Mistral Tour Internazionale Srl</v>
          </cell>
          <cell r="AB57" t="str">
            <v>2 pax</v>
          </cell>
          <cell r="AC57" t="str">
            <v>13 Jan 2008</v>
          </cell>
          <cell r="AD57" t="str">
            <v>15 Jan 2008</v>
          </cell>
          <cell r="AE57" t="str">
            <v>Italia</v>
          </cell>
          <cell r="AF57">
            <v>714</v>
          </cell>
          <cell r="AG57">
            <v>2</v>
          </cell>
          <cell r="AH57">
            <v>2</v>
          </cell>
          <cell r="AI57">
            <v>4</v>
          </cell>
        </row>
        <row r="58">
          <cell r="B58" t="str">
            <v>HOTELPLAN ITALIA SPA</v>
          </cell>
          <cell r="E58">
            <v>1324</v>
          </cell>
          <cell r="F58">
            <v>844</v>
          </cell>
          <cell r="I58">
            <v>4</v>
          </cell>
          <cell r="J58">
            <v>8</v>
          </cell>
          <cell r="K58" t="str">
            <v>IN_ T</v>
          </cell>
          <cell r="N58" t="str">
            <v>Italia</v>
          </cell>
          <cell r="Q58" t="str">
            <v>H80405</v>
          </cell>
          <cell r="R58" t="str">
            <v>H80405 CT</v>
          </cell>
          <cell r="S58" t="str">
            <v>BENEDETTI</v>
          </cell>
          <cell r="T58" t="str">
            <v>ST</v>
          </cell>
          <cell r="U58" t="str">
            <v>IN</v>
          </cell>
          <cell r="V58" t="str">
            <v>IN_ ST</v>
          </cell>
          <cell r="Y58" t="str">
            <v>H80123</v>
          </cell>
          <cell r="Z58" t="str">
            <v>H80123</v>
          </cell>
          <cell r="AA58" t="str">
            <v>Mistral Tour Internazionale Srl</v>
          </cell>
          <cell r="AB58" t="str">
            <v>2 pax</v>
          </cell>
          <cell r="AC58" t="str">
            <v>7 Jan 2008</v>
          </cell>
          <cell r="AD58" t="str">
            <v>20 Jan 2008</v>
          </cell>
          <cell r="AE58" t="str">
            <v>Italia</v>
          </cell>
          <cell r="AF58">
            <v>3323</v>
          </cell>
          <cell r="AG58">
            <v>2</v>
          </cell>
          <cell r="AH58">
            <v>13</v>
          </cell>
          <cell r="AI58">
            <v>26</v>
          </cell>
        </row>
        <row r="59">
          <cell r="B59" t="str">
            <v>Mistral Tour Internazionale Srl</v>
          </cell>
          <cell r="E59">
            <v>13675</v>
          </cell>
          <cell r="F59">
            <v>8680.81</v>
          </cell>
          <cell r="I59">
            <v>7</v>
          </cell>
          <cell r="J59">
            <v>84</v>
          </cell>
          <cell r="K59" t="str">
            <v>IN_ T</v>
          </cell>
          <cell r="N59" t="str">
            <v>Italia</v>
          </cell>
          <cell r="Q59" t="str">
            <v>H80440</v>
          </cell>
          <cell r="R59" t="str">
            <v>H80440 AUG LVC</v>
          </cell>
          <cell r="S59" t="str">
            <v>BENETTON</v>
          </cell>
          <cell r="T59" t="str">
            <v>T</v>
          </cell>
          <cell r="U59" t="str">
            <v>IN</v>
          </cell>
          <cell r="V59" t="str">
            <v>IN_ T</v>
          </cell>
          <cell r="Y59" t="str">
            <v>H80125</v>
          </cell>
          <cell r="Z59" t="str">
            <v>H80125</v>
          </cell>
          <cell r="AA59" t="str">
            <v>ALI VIAGGI</v>
          </cell>
          <cell r="AB59" t="str">
            <v>2 pax</v>
          </cell>
          <cell r="AC59" t="str">
            <v>9 Jan 2008</v>
          </cell>
          <cell r="AD59" t="str">
            <v>12 Jan 2008</v>
          </cell>
          <cell r="AE59" t="str">
            <v>Italia</v>
          </cell>
          <cell r="AF59">
            <v>399</v>
          </cell>
          <cell r="AG59">
            <v>2</v>
          </cell>
          <cell r="AH59">
            <v>3</v>
          </cell>
          <cell r="AI59">
            <v>6</v>
          </cell>
        </row>
        <row r="60">
          <cell r="B60" t="str">
            <v>METAMONDO TOUR OPERATOR</v>
          </cell>
          <cell r="E60">
            <v>10354.6</v>
          </cell>
          <cell r="F60">
            <v>5619.24</v>
          </cell>
          <cell r="I60">
            <v>4</v>
          </cell>
          <cell r="J60">
            <v>56</v>
          </cell>
          <cell r="K60" t="str">
            <v>IN_ T</v>
          </cell>
          <cell r="N60" t="str">
            <v>Italia</v>
          </cell>
          <cell r="Q60" t="str">
            <v>H80111</v>
          </cell>
          <cell r="R60" t="str">
            <v>H80111 JAN SIC</v>
          </cell>
          <cell r="S60" t="str">
            <v>BENIGNI (MI 139852)</v>
          </cell>
          <cell r="T60" t="str">
            <v>SIC</v>
          </cell>
          <cell r="U60" t="str">
            <v>IN</v>
          </cell>
          <cell r="V60" t="str">
            <v>IN_ SIC</v>
          </cell>
          <cell r="Y60" t="str">
            <v>H80127</v>
          </cell>
          <cell r="Z60" t="str">
            <v>H80127</v>
          </cell>
          <cell r="AA60" t="str">
            <v>INDIVIDUAL</v>
          </cell>
          <cell r="AB60" t="str">
            <v>1 pax</v>
          </cell>
          <cell r="AC60" t="str">
            <v>16 Jan 2008</v>
          </cell>
          <cell r="AD60" t="str">
            <v>24 Jan 2008</v>
          </cell>
          <cell r="AE60" t="str">
            <v>Individual</v>
          </cell>
          <cell r="AF60">
            <v>1768</v>
          </cell>
          <cell r="AG60">
            <v>1</v>
          </cell>
          <cell r="AH60">
            <v>8</v>
          </cell>
          <cell r="AI60">
            <v>8</v>
          </cell>
        </row>
        <row r="61">
          <cell r="B61" t="str">
            <v>INDIVIDUAL</v>
          </cell>
          <cell r="E61">
            <v>8492</v>
          </cell>
          <cell r="F61">
            <v>3756.17</v>
          </cell>
          <cell r="I61">
            <v>4</v>
          </cell>
          <cell r="J61">
            <v>28</v>
          </cell>
          <cell r="K61" t="str">
            <v>IN_ T</v>
          </cell>
          <cell r="N61" t="str">
            <v>Individual</v>
          </cell>
          <cell r="Q61" t="str">
            <v>H80536</v>
          </cell>
          <cell r="R61" t="str">
            <v>H80536 APR V</v>
          </cell>
          <cell r="S61" t="str">
            <v>BENZI</v>
          </cell>
          <cell r="T61" t="str">
            <v>S</v>
          </cell>
          <cell r="U61" t="str">
            <v>IN</v>
          </cell>
          <cell r="V61" t="str">
            <v>IN_ S</v>
          </cell>
          <cell r="Y61" t="str">
            <v>H80128</v>
          </cell>
          <cell r="Z61" t="str">
            <v>H80128</v>
          </cell>
          <cell r="AA61" t="str">
            <v>Mistral Tour Internazionale Srl</v>
          </cell>
          <cell r="AB61" t="str">
            <v>3 pax</v>
          </cell>
          <cell r="AC61" t="str">
            <v>13 Jan 2008</v>
          </cell>
          <cell r="AD61" t="str">
            <v>27 Jan 2008</v>
          </cell>
          <cell r="AE61" t="str">
            <v>Italia</v>
          </cell>
          <cell r="AF61">
            <v>4239</v>
          </cell>
          <cell r="AG61">
            <v>3</v>
          </cell>
          <cell r="AH61">
            <v>14</v>
          </cell>
          <cell r="AI61">
            <v>42</v>
          </cell>
        </row>
        <row r="62">
          <cell r="B62" t="str">
            <v>Tucano Viaggi</v>
          </cell>
          <cell r="E62">
            <v>10530</v>
          </cell>
          <cell r="F62">
            <v>5845.36</v>
          </cell>
          <cell r="I62">
            <v>2</v>
          </cell>
          <cell r="J62">
            <v>32</v>
          </cell>
          <cell r="K62" t="str">
            <v>IN_ T</v>
          </cell>
          <cell r="N62" t="str">
            <v>Italia</v>
          </cell>
          <cell r="Q62" t="str">
            <v>H80589</v>
          </cell>
          <cell r="R62" t="str">
            <v>H80589 AUG T</v>
          </cell>
          <cell r="S62" t="str">
            <v>BERETTA</v>
          </cell>
          <cell r="T62" t="str">
            <v>S</v>
          </cell>
          <cell r="U62" t="str">
            <v>IN</v>
          </cell>
          <cell r="V62" t="str">
            <v>IN_ S</v>
          </cell>
          <cell r="Y62" t="str">
            <v>H80131</v>
          </cell>
          <cell r="Z62" t="str">
            <v>H80131</v>
          </cell>
          <cell r="AA62" t="str">
            <v>HOTELPLAN ITALIA SPA</v>
          </cell>
          <cell r="AB62" t="str">
            <v>4 pax</v>
          </cell>
          <cell r="AC62" t="str">
            <v>1 Jan 2008</v>
          </cell>
          <cell r="AD62" t="str">
            <v>3 Jan 2008</v>
          </cell>
          <cell r="AE62" t="str">
            <v>Italia</v>
          </cell>
          <cell r="AF62">
            <v>1324</v>
          </cell>
          <cell r="AG62">
            <v>4</v>
          </cell>
          <cell r="AH62">
            <v>2</v>
          </cell>
          <cell r="AI62">
            <v>8</v>
          </cell>
        </row>
        <row r="63">
          <cell r="B63" t="str">
            <v>Mistral Tour Internazionale Srl</v>
          </cell>
          <cell r="E63">
            <v>7742</v>
          </cell>
          <cell r="F63">
            <v>5891.95</v>
          </cell>
          <cell r="I63">
            <v>4</v>
          </cell>
          <cell r="J63">
            <v>64</v>
          </cell>
          <cell r="K63" t="str">
            <v>IN_ T</v>
          </cell>
          <cell r="N63" t="str">
            <v>Italia</v>
          </cell>
          <cell r="Q63" t="str">
            <v>H80270</v>
          </cell>
          <cell r="R63" t="str">
            <v>H80270 MAR T</v>
          </cell>
          <cell r="S63" t="str">
            <v>BERGAMI (TP 200453)</v>
          </cell>
          <cell r="T63" t="str">
            <v>T</v>
          </cell>
          <cell r="U63" t="str">
            <v>IN</v>
          </cell>
          <cell r="V63" t="str">
            <v>IN_ T</v>
          </cell>
          <cell r="Y63" t="str">
            <v>H80132</v>
          </cell>
          <cell r="Z63" t="str">
            <v>H80132</v>
          </cell>
          <cell r="AA63" t="str">
            <v>Mistral Tour Internazionale Srl</v>
          </cell>
          <cell r="AB63" t="str">
            <v>7 pax</v>
          </cell>
          <cell r="AC63" t="str">
            <v>31 Jan 2008</v>
          </cell>
          <cell r="AD63" t="str">
            <v>12 Feb 2008</v>
          </cell>
          <cell r="AE63" t="str">
            <v>Italia</v>
          </cell>
          <cell r="AF63">
            <v>13675</v>
          </cell>
          <cell r="AG63">
            <v>7</v>
          </cell>
          <cell r="AH63">
            <v>12</v>
          </cell>
          <cell r="AI63">
            <v>84</v>
          </cell>
        </row>
        <row r="64">
          <cell r="B64" t="str">
            <v>Mistral Tour Internazionale Srl</v>
          </cell>
          <cell r="E64">
            <v>8634</v>
          </cell>
          <cell r="F64">
            <v>4470.8500000000004</v>
          </cell>
          <cell r="I64">
            <v>8</v>
          </cell>
          <cell r="J64">
            <v>96</v>
          </cell>
          <cell r="K64" t="str">
            <v>IN_ T</v>
          </cell>
          <cell r="N64" t="str">
            <v>Italia</v>
          </cell>
          <cell r="Q64" t="str">
            <v>H80308</v>
          </cell>
          <cell r="R64" t="str">
            <v>H80308 MAR VCLT</v>
          </cell>
          <cell r="S64" t="str">
            <v>BERNADELLO</v>
          </cell>
          <cell r="T64" t="str">
            <v>T</v>
          </cell>
          <cell r="U64" t="str">
            <v>IN</v>
          </cell>
          <cell r="V64" t="str">
            <v>IN_ T</v>
          </cell>
          <cell r="Y64" t="str">
            <v>H80134</v>
          </cell>
          <cell r="Z64" t="str">
            <v>H80134</v>
          </cell>
          <cell r="AA64" t="str">
            <v>METAMONDO TOUR OPERATOR</v>
          </cell>
          <cell r="AB64" t="str">
            <v>4 pax</v>
          </cell>
          <cell r="AC64" t="str">
            <v>21 Jan 2008</v>
          </cell>
          <cell r="AD64" t="str">
            <v>4 Feb 2008</v>
          </cell>
          <cell r="AE64" t="str">
            <v>Italia</v>
          </cell>
          <cell r="AF64">
            <v>10354.6</v>
          </cell>
          <cell r="AG64">
            <v>4</v>
          </cell>
          <cell r="AH64">
            <v>14</v>
          </cell>
          <cell r="AI64">
            <v>56</v>
          </cell>
        </row>
        <row r="65">
          <cell r="B65" t="str">
            <v>My Son Srl</v>
          </cell>
          <cell r="E65">
            <v>746</v>
          </cell>
          <cell r="F65">
            <v>687.99</v>
          </cell>
          <cell r="I65">
            <v>2</v>
          </cell>
          <cell r="J65">
            <v>6</v>
          </cell>
          <cell r="K65" t="str">
            <v>IN_ S</v>
          </cell>
          <cell r="N65" t="str">
            <v>Italia</v>
          </cell>
          <cell r="Q65" t="str">
            <v>H80224</v>
          </cell>
          <cell r="R65" t="str">
            <v>H80224 JAN T</v>
          </cell>
          <cell r="S65" t="str">
            <v>BERNARDINI (MI 153059)</v>
          </cell>
          <cell r="T65" t="str">
            <v>T</v>
          </cell>
          <cell r="U65" t="str">
            <v>IN</v>
          </cell>
          <cell r="V65" t="str">
            <v>IN_ T</v>
          </cell>
          <cell r="Y65" t="str">
            <v>H80136</v>
          </cell>
          <cell r="Z65" t="str">
            <v>H80136</v>
          </cell>
          <cell r="AA65" t="str">
            <v>INDIVIDUAL</v>
          </cell>
          <cell r="AB65" t="str">
            <v>4 pax</v>
          </cell>
          <cell r="AC65" t="str">
            <v>25 Jan 2008</v>
          </cell>
          <cell r="AD65" t="str">
            <v>1 Feb 2008</v>
          </cell>
          <cell r="AE65" t="str">
            <v>Individual</v>
          </cell>
          <cell r="AF65">
            <v>8492</v>
          </cell>
          <cell r="AG65">
            <v>4</v>
          </cell>
          <cell r="AH65">
            <v>7</v>
          </cell>
          <cell r="AI65">
            <v>28</v>
          </cell>
        </row>
        <row r="66">
          <cell r="B66" t="str">
            <v>HOTELPLAN ITALIA SPA</v>
          </cell>
          <cell r="E66">
            <v>1310</v>
          </cell>
          <cell r="F66">
            <v>753.5</v>
          </cell>
          <cell r="I66">
            <v>2</v>
          </cell>
          <cell r="J66">
            <v>6</v>
          </cell>
          <cell r="K66" t="str">
            <v>IN_ T</v>
          </cell>
          <cell r="N66" t="str">
            <v>Italia</v>
          </cell>
          <cell r="Q66" t="str">
            <v>H80479</v>
          </cell>
          <cell r="R66" t="str">
            <v>H80479 MAR T</v>
          </cell>
          <cell r="S66" t="str">
            <v>BERTINETTI</v>
          </cell>
          <cell r="T66" t="str">
            <v>S</v>
          </cell>
          <cell r="U66" t="str">
            <v>IN</v>
          </cell>
          <cell r="V66" t="str">
            <v>IN_ S</v>
          </cell>
          <cell r="Y66" t="str">
            <v>H80137</v>
          </cell>
          <cell r="Z66" t="str">
            <v>H80137</v>
          </cell>
          <cell r="AA66" t="str">
            <v>Tucano Viaggi</v>
          </cell>
          <cell r="AB66" t="str">
            <v>2 pax</v>
          </cell>
          <cell r="AC66" t="str">
            <v>7 Jan 2008</v>
          </cell>
          <cell r="AD66" t="str">
            <v>23 Jan 2008</v>
          </cell>
          <cell r="AE66" t="str">
            <v>Italia</v>
          </cell>
          <cell r="AF66">
            <v>10530</v>
          </cell>
          <cell r="AG66">
            <v>2</v>
          </cell>
          <cell r="AH66">
            <v>16</v>
          </cell>
          <cell r="AI66">
            <v>32</v>
          </cell>
        </row>
        <row r="67">
          <cell r="B67" t="str">
            <v>Mistral Tour Internazionale Srl</v>
          </cell>
          <cell r="E67">
            <v>690.6</v>
          </cell>
          <cell r="F67">
            <v>884.64</v>
          </cell>
          <cell r="I67">
            <v>2</v>
          </cell>
          <cell r="J67">
            <v>12</v>
          </cell>
          <cell r="K67" t="str">
            <v>IN_ T</v>
          </cell>
          <cell r="N67" t="str">
            <v>Italia</v>
          </cell>
          <cell r="Q67" t="str">
            <v>H80132</v>
          </cell>
          <cell r="R67" t="str">
            <v>H80132 JAN T</v>
          </cell>
          <cell r="S67" t="str">
            <v>BERTOLI - ABERG</v>
          </cell>
          <cell r="T67" t="str">
            <v>T</v>
          </cell>
          <cell r="U67" t="str">
            <v>IN</v>
          </cell>
          <cell r="V67" t="str">
            <v>IN_ T</v>
          </cell>
          <cell r="Y67" t="str">
            <v>H80138</v>
          </cell>
          <cell r="Z67" t="str">
            <v>H80138</v>
          </cell>
          <cell r="AA67" t="str">
            <v>Mistral Tour Internazionale Srl</v>
          </cell>
          <cell r="AB67" t="str">
            <v>4 pax</v>
          </cell>
          <cell r="AC67" t="str">
            <v>14 Jan 2008</v>
          </cell>
          <cell r="AD67" t="str">
            <v>30 Jan 2008</v>
          </cell>
          <cell r="AE67" t="str">
            <v>Italia</v>
          </cell>
          <cell r="AF67">
            <v>7742</v>
          </cell>
          <cell r="AG67">
            <v>4</v>
          </cell>
          <cell r="AH67">
            <v>16</v>
          </cell>
          <cell r="AI67">
            <v>64</v>
          </cell>
        </row>
        <row r="68">
          <cell r="B68" t="str">
            <v>IDEE PER VIAGGIARE</v>
          </cell>
          <cell r="E68">
            <v>36946</v>
          </cell>
          <cell r="F68">
            <v>34597.440000000002</v>
          </cell>
          <cell r="I68">
            <v>8</v>
          </cell>
          <cell r="J68">
            <v>56</v>
          </cell>
          <cell r="K68" t="str">
            <v>IN_ S</v>
          </cell>
          <cell r="N68" t="str">
            <v>Italia</v>
          </cell>
          <cell r="Q68" t="str">
            <v>H80264</v>
          </cell>
          <cell r="R68" t="str">
            <v>H80264 FEB T</v>
          </cell>
          <cell r="S68" t="str">
            <v>BERTOLLI (TP 200344)</v>
          </cell>
          <cell r="T68" t="str">
            <v>T</v>
          </cell>
          <cell r="U68" t="str">
            <v>IN</v>
          </cell>
          <cell r="V68" t="str">
            <v>IN_ T</v>
          </cell>
          <cell r="Y68" t="str">
            <v>H80140</v>
          </cell>
          <cell r="Z68" t="str">
            <v>H80140</v>
          </cell>
          <cell r="AA68" t="str">
            <v>Mistral Tour Internazionale Srl</v>
          </cell>
          <cell r="AB68" t="str">
            <v>8 pax</v>
          </cell>
          <cell r="AC68" t="str">
            <v>7 Jan 2008</v>
          </cell>
          <cell r="AD68" t="str">
            <v>19 Jan 2008</v>
          </cell>
          <cell r="AE68" t="str">
            <v>Italia</v>
          </cell>
          <cell r="AF68">
            <v>8634</v>
          </cell>
          <cell r="AG68">
            <v>8</v>
          </cell>
          <cell r="AH68">
            <v>12</v>
          </cell>
          <cell r="AI68">
            <v>96</v>
          </cell>
        </row>
        <row r="69">
          <cell r="B69" t="str">
            <v>MAPPAMONDO</v>
          </cell>
          <cell r="E69">
            <v>16993</v>
          </cell>
          <cell r="F69">
            <v>9485</v>
          </cell>
          <cell r="I69">
            <v>20</v>
          </cell>
          <cell r="J69">
            <v>124</v>
          </cell>
          <cell r="K69" t="str">
            <v>IN_ S</v>
          </cell>
          <cell r="N69" t="str">
            <v>Italia</v>
          </cell>
          <cell r="Q69" t="str">
            <v>H80287</v>
          </cell>
          <cell r="R69" t="str">
            <v>H80287 JAN S</v>
          </cell>
          <cell r="S69" t="str">
            <v>BERTOZZI - PASSI</v>
          </cell>
          <cell r="T69" t="str">
            <v>S</v>
          </cell>
          <cell r="U69" t="str">
            <v>IN</v>
          </cell>
          <cell r="V69" t="str">
            <v>IN_ S</v>
          </cell>
          <cell r="Y69" t="str">
            <v>H80141</v>
          </cell>
          <cell r="Z69" t="str">
            <v>H80141</v>
          </cell>
          <cell r="AA69" t="str">
            <v>My Son Srl</v>
          </cell>
          <cell r="AB69" t="str">
            <v>2 pax</v>
          </cell>
          <cell r="AC69" t="str">
            <v>24 Jan 2008</v>
          </cell>
          <cell r="AD69" t="str">
            <v>27 Jan 2008</v>
          </cell>
          <cell r="AE69" t="str">
            <v>Italia</v>
          </cell>
          <cell r="AF69">
            <v>746</v>
          </cell>
          <cell r="AG69">
            <v>2</v>
          </cell>
          <cell r="AH69">
            <v>3</v>
          </cell>
          <cell r="AI69">
            <v>6</v>
          </cell>
        </row>
        <row r="70">
          <cell r="B70" t="str">
            <v>Mistral Tour Internazionale Srl</v>
          </cell>
          <cell r="E70">
            <v>9774</v>
          </cell>
          <cell r="F70">
            <v>6696.97</v>
          </cell>
          <cell r="I70">
            <v>6</v>
          </cell>
          <cell r="J70">
            <v>54</v>
          </cell>
          <cell r="K70" t="str">
            <v>IN_ SIC</v>
          </cell>
          <cell r="N70" t="str">
            <v>Italia</v>
          </cell>
          <cell r="Q70" t="str">
            <v>H80340</v>
          </cell>
          <cell r="R70" t="str">
            <v>H80340 MAR LCT</v>
          </cell>
          <cell r="S70" t="str">
            <v>BIANCO (Sic 3 Mar 08 MI LC)</v>
          </cell>
          <cell r="T70" t="str">
            <v>T</v>
          </cell>
          <cell r="U70" t="str">
            <v>IN</v>
          </cell>
          <cell r="V70" t="str">
            <v>IN_ T</v>
          </cell>
          <cell r="Y70" t="str">
            <v>H80142</v>
          </cell>
          <cell r="Z70" t="str">
            <v>H80142</v>
          </cell>
          <cell r="AA70" t="str">
            <v>HOTELPLAN ITALIA SPA</v>
          </cell>
          <cell r="AB70" t="str">
            <v>2 pax</v>
          </cell>
          <cell r="AC70" t="str">
            <v>9 Jan 2008</v>
          </cell>
          <cell r="AD70" t="str">
            <v>12 Jan 2008</v>
          </cell>
          <cell r="AE70" t="str">
            <v>Italia</v>
          </cell>
          <cell r="AF70">
            <v>1310</v>
          </cell>
          <cell r="AG70">
            <v>2</v>
          </cell>
          <cell r="AH70">
            <v>3</v>
          </cell>
          <cell r="AI70">
            <v>6</v>
          </cell>
        </row>
        <row r="71">
          <cell r="B71" t="str">
            <v>Other customers</v>
          </cell>
          <cell r="E71">
            <v>93</v>
          </cell>
          <cell r="F71">
            <v>14.45</v>
          </cell>
          <cell r="I71">
            <v>2</v>
          </cell>
          <cell r="J71">
            <v>62</v>
          </cell>
          <cell r="K71" t="str">
            <v>IN_ S</v>
          </cell>
          <cell r="N71" t="str">
            <v>Vietnam</v>
          </cell>
          <cell r="Q71" t="str">
            <v>H80220</v>
          </cell>
          <cell r="R71" t="str">
            <v>H80220 FEB S</v>
          </cell>
          <cell r="S71" t="str">
            <v>BIAVA</v>
          </cell>
          <cell r="T71" t="str">
            <v>S</v>
          </cell>
          <cell r="U71" t="str">
            <v>IN</v>
          </cell>
          <cell r="V71" t="str">
            <v>IN_ S</v>
          </cell>
          <cell r="Y71" t="str">
            <v>H80144</v>
          </cell>
          <cell r="Z71" t="str">
            <v>H80144</v>
          </cell>
          <cell r="AA71" t="str">
            <v>Mistral Tour Internazionale Srl</v>
          </cell>
          <cell r="AB71" t="str">
            <v>2 pax</v>
          </cell>
          <cell r="AC71" t="str">
            <v>13 Jan 2008</v>
          </cell>
          <cell r="AD71" t="str">
            <v>19 Jan 2008</v>
          </cell>
          <cell r="AE71" t="str">
            <v>Italia</v>
          </cell>
          <cell r="AF71">
            <v>690.6</v>
          </cell>
          <cell r="AG71">
            <v>2</v>
          </cell>
          <cell r="AH71">
            <v>6</v>
          </cell>
          <cell r="AI71">
            <v>12</v>
          </cell>
        </row>
        <row r="72">
          <cell r="B72" t="str">
            <v>Mistral Tour Internazionale Srl</v>
          </cell>
          <cell r="E72">
            <v>12588</v>
          </cell>
          <cell r="F72">
            <v>6239.42</v>
          </cell>
          <cell r="I72">
            <v>6</v>
          </cell>
          <cell r="J72">
            <v>90</v>
          </cell>
          <cell r="K72" t="str">
            <v>IN_ T</v>
          </cell>
          <cell r="N72" t="str">
            <v>Italia</v>
          </cell>
          <cell r="Q72" t="str">
            <v>H80568</v>
          </cell>
          <cell r="R72" t="str">
            <v>H80568 AUG T</v>
          </cell>
          <cell r="S72" t="str">
            <v>BIGLIARDI</v>
          </cell>
          <cell r="T72" t="str">
            <v>S</v>
          </cell>
          <cell r="U72" t="str">
            <v>IN</v>
          </cell>
          <cell r="V72" t="str">
            <v>IN_ S</v>
          </cell>
          <cell r="Y72" t="str">
            <v>H80146</v>
          </cell>
          <cell r="Z72" t="str">
            <v>H80146</v>
          </cell>
          <cell r="AA72" t="str">
            <v>IDEE PER VIAGGIARE</v>
          </cell>
          <cell r="AB72" t="str">
            <v>8 pax</v>
          </cell>
          <cell r="AC72" t="str">
            <v>01 Jan 2008</v>
          </cell>
          <cell r="AD72" t="str">
            <v>8 Jan 2008</v>
          </cell>
          <cell r="AE72" t="str">
            <v>Italia</v>
          </cell>
          <cell r="AF72">
            <v>36946</v>
          </cell>
          <cell r="AG72">
            <v>8</v>
          </cell>
          <cell r="AH72">
            <v>7</v>
          </cell>
          <cell r="AI72">
            <v>56</v>
          </cell>
        </row>
        <row r="73">
          <cell r="B73" t="str">
            <v>HOTELPLAN ITALIA SPA</v>
          </cell>
          <cell r="E73">
            <v>1225</v>
          </cell>
          <cell r="F73">
            <v>930</v>
          </cell>
          <cell r="I73">
            <v>5</v>
          </cell>
          <cell r="J73">
            <v>15</v>
          </cell>
          <cell r="K73" t="str">
            <v>IN_ S</v>
          </cell>
          <cell r="N73" t="str">
            <v>Italia</v>
          </cell>
          <cell r="Q73" t="str">
            <v>H80550</v>
          </cell>
          <cell r="R73" t="str">
            <v>H80550 MAY LC</v>
          </cell>
          <cell r="S73" t="str">
            <v>BISORI</v>
          </cell>
          <cell r="T73" t="str">
            <v>SIC</v>
          </cell>
          <cell r="U73" t="str">
            <v>IN</v>
          </cell>
          <cell r="V73" t="str">
            <v>IN_ SIC</v>
          </cell>
          <cell r="Y73" t="str">
            <v>H80147</v>
          </cell>
          <cell r="Z73" t="str">
            <v>H80147</v>
          </cell>
          <cell r="AA73" t="str">
            <v>MAPPAMONDO</v>
          </cell>
          <cell r="AB73" t="str">
            <v>4 pax</v>
          </cell>
          <cell r="AC73" t="str">
            <v>10 Jan 2008</v>
          </cell>
          <cell r="AD73" t="str">
            <v>13 Jan 2008</v>
          </cell>
          <cell r="AE73" t="str">
            <v>Italia</v>
          </cell>
          <cell r="AF73">
            <v>1608</v>
          </cell>
          <cell r="AG73">
            <v>20</v>
          </cell>
          <cell r="AI73">
            <v>124</v>
          </cell>
        </row>
        <row r="74">
          <cell r="B74" t="str">
            <v>Promotour</v>
          </cell>
          <cell r="E74">
            <v>9349</v>
          </cell>
          <cell r="F74">
            <v>5626.05</v>
          </cell>
          <cell r="I74">
            <v>2</v>
          </cell>
          <cell r="J74">
            <v>52</v>
          </cell>
          <cell r="K74" t="str">
            <v>IN_ T</v>
          </cell>
          <cell r="N74" t="str">
            <v>Italia</v>
          </cell>
          <cell r="Q74" t="str">
            <v>H80344</v>
          </cell>
          <cell r="R74" t="str">
            <v>H80344 FEB TLVCT</v>
          </cell>
          <cell r="S74" t="str">
            <v>BISSOLI</v>
          </cell>
          <cell r="T74" t="str">
            <v>T</v>
          </cell>
          <cell r="U74" t="str">
            <v>IN</v>
          </cell>
          <cell r="V74" t="str">
            <v>IN_ T</v>
          </cell>
          <cell r="Z74" t="str">
            <v>H80147</v>
          </cell>
          <cell r="AA74" t="str">
            <v>METAMONDO TOUR OPERATOR</v>
          </cell>
          <cell r="AB74" t="str">
            <v>16 pax</v>
          </cell>
          <cell r="AC74" t="str">
            <v>20 Jan 2008</v>
          </cell>
          <cell r="AD74" t="str">
            <v>27 Jan 2008</v>
          </cell>
          <cell r="AE74" t="str">
            <v>Italia</v>
          </cell>
          <cell r="AF74">
            <v>15385</v>
          </cell>
        </row>
        <row r="75">
          <cell r="B75" t="str">
            <v>Mistral Tour Internazionale Srl</v>
          </cell>
          <cell r="E75">
            <v>18020</v>
          </cell>
          <cell r="F75">
            <v>10542.37</v>
          </cell>
          <cell r="I75">
            <v>10</v>
          </cell>
          <cell r="J75">
            <v>120</v>
          </cell>
          <cell r="K75" t="str">
            <v>IN_ T</v>
          </cell>
          <cell r="N75" t="str">
            <v>Italia</v>
          </cell>
          <cell r="Q75" t="str">
            <v>H80564</v>
          </cell>
          <cell r="R75" t="str">
            <v>H80564 MAR C</v>
          </cell>
          <cell r="S75" t="str">
            <v>BISTONDI</v>
          </cell>
          <cell r="T75" t="str">
            <v>T</v>
          </cell>
          <cell r="U75" t="str">
            <v>IN</v>
          </cell>
          <cell r="V75" t="str">
            <v>IN_ T</v>
          </cell>
          <cell r="Y75" t="str">
            <v>H80149</v>
          </cell>
          <cell r="Z75" t="str">
            <v>H80149</v>
          </cell>
          <cell r="AA75" t="str">
            <v>Mistral Tour Internazionale Srl</v>
          </cell>
          <cell r="AB75" t="str">
            <v>2 pax</v>
          </cell>
          <cell r="AC75" t="str">
            <v>3 Jan 2008</v>
          </cell>
          <cell r="AD75" t="str">
            <v>16 Jan 2008</v>
          </cell>
          <cell r="AE75" t="str">
            <v>Italia</v>
          </cell>
          <cell r="AF75">
            <v>4164</v>
          </cell>
          <cell r="AG75">
            <v>6</v>
          </cell>
          <cell r="AI75">
            <v>54</v>
          </cell>
        </row>
        <row r="76">
          <cell r="B76" t="str">
            <v>La Fabbrica Degli Incentive</v>
          </cell>
          <cell r="E76">
            <v>43361.19</v>
          </cell>
          <cell r="F76">
            <v>27507.09</v>
          </cell>
          <cell r="I76">
            <v>24</v>
          </cell>
          <cell r="J76">
            <v>192</v>
          </cell>
          <cell r="K76" t="str">
            <v>IN_ I</v>
          </cell>
          <cell r="N76" t="str">
            <v>Italia</v>
          </cell>
          <cell r="Q76" t="str">
            <v>H80399</v>
          </cell>
          <cell r="R76" t="str">
            <v>H80399 FEB V</v>
          </cell>
          <cell r="S76" t="str">
            <v>BITTUS</v>
          </cell>
          <cell r="T76" t="str">
            <v>S</v>
          </cell>
          <cell r="U76" t="str">
            <v>IN</v>
          </cell>
          <cell r="V76" t="str">
            <v>IN_ S</v>
          </cell>
          <cell r="Z76" t="str">
            <v>H80149.1</v>
          </cell>
          <cell r="AA76" t="str">
            <v>Mistral Tour Internazionale Srl</v>
          </cell>
          <cell r="AB76" t="str">
            <v>4 pax</v>
          </cell>
          <cell r="AC76" t="str">
            <v>7 Jan 2008</v>
          </cell>
          <cell r="AD76" t="str">
            <v>14 Jan 2008</v>
          </cell>
          <cell r="AE76" t="str">
            <v>Italia</v>
          </cell>
          <cell r="AF76">
            <v>5610</v>
          </cell>
        </row>
        <row r="77">
          <cell r="B77" t="str">
            <v>Viaggi Del Ventaglio S.p.A.</v>
          </cell>
          <cell r="E77">
            <v>7107</v>
          </cell>
          <cell r="F77">
            <v>4017.1</v>
          </cell>
          <cell r="I77">
            <v>3</v>
          </cell>
          <cell r="J77">
            <v>36</v>
          </cell>
          <cell r="K77" t="str">
            <v>IN_ T</v>
          </cell>
          <cell r="N77" t="str">
            <v>Italia</v>
          </cell>
          <cell r="Q77" t="str">
            <v>H80229</v>
          </cell>
          <cell r="R77" t="str">
            <v>H80229 JAN V</v>
          </cell>
          <cell r="S77" t="str">
            <v>BLANC PVG</v>
          </cell>
          <cell r="T77" t="str">
            <v>S</v>
          </cell>
          <cell r="U77" t="str">
            <v>HM</v>
          </cell>
          <cell r="V77" t="str">
            <v>HM_ S</v>
          </cell>
          <cell r="Y77" t="str">
            <v>H80153</v>
          </cell>
          <cell r="Z77" t="str">
            <v>H80153 Reb Inv</v>
          </cell>
          <cell r="AA77" t="str">
            <v>Other customers</v>
          </cell>
          <cell r="AB77" t="str">
            <v>2 Pax</v>
          </cell>
          <cell r="AC77" t="str">
            <v>21 Jan 2008</v>
          </cell>
          <cell r="AD77" t="str">
            <v>21 Feb 2008</v>
          </cell>
          <cell r="AE77" t="str">
            <v>Vietnam</v>
          </cell>
          <cell r="AF77">
            <v>93</v>
          </cell>
          <cell r="AG77">
            <v>2</v>
          </cell>
          <cell r="AH77">
            <v>31</v>
          </cell>
          <cell r="AI77">
            <v>62</v>
          </cell>
        </row>
        <row r="78">
          <cell r="B78" t="str">
            <v>FOGOLAR VIAGGI Srl</v>
          </cell>
          <cell r="E78">
            <v>4129</v>
          </cell>
          <cell r="F78">
            <v>3066.8</v>
          </cell>
          <cell r="I78">
            <v>2</v>
          </cell>
          <cell r="J78">
            <v>16</v>
          </cell>
          <cell r="K78" t="str">
            <v>IN_ T</v>
          </cell>
          <cell r="N78" t="str">
            <v>Italia</v>
          </cell>
          <cell r="Q78" t="str">
            <v>H80357</v>
          </cell>
          <cell r="R78" t="str">
            <v>H80357 FEB V</v>
          </cell>
          <cell r="S78" t="str">
            <v>BLANC SIN 27.2</v>
          </cell>
          <cell r="T78" t="str">
            <v>S</v>
          </cell>
          <cell r="U78" t="str">
            <v>IN</v>
          </cell>
          <cell r="V78" t="str">
            <v>IN_ S</v>
          </cell>
          <cell r="Y78" t="str">
            <v>H80154</v>
          </cell>
          <cell r="Z78" t="str">
            <v>H80154</v>
          </cell>
          <cell r="AA78" t="str">
            <v>Mistral Tour Internazionale Srl</v>
          </cell>
          <cell r="AB78" t="str">
            <v>6 pax</v>
          </cell>
          <cell r="AC78" t="str">
            <v>6 Jan 2008</v>
          </cell>
          <cell r="AD78" t="str">
            <v>21 Jan 2008</v>
          </cell>
          <cell r="AE78" t="str">
            <v>Italia</v>
          </cell>
          <cell r="AF78">
            <v>12588</v>
          </cell>
          <cell r="AG78">
            <v>6</v>
          </cell>
          <cell r="AH78">
            <v>15</v>
          </cell>
          <cell r="AI78">
            <v>90</v>
          </cell>
        </row>
        <row r="79">
          <cell r="B79" t="str">
            <v>Mistral Tour Internazionale Srl</v>
          </cell>
          <cell r="E79">
            <v>6729</v>
          </cell>
          <cell r="F79">
            <v>5062.67</v>
          </cell>
          <cell r="I79">
            <v>5</v>
          </cell>
          <cell r="J79">
            <v>55</v>
          </cell>
          <cell r="K79" t="str">
            <v>IN_ SIC</v>
          </cell>
          <cell r="N79" t="str">
            <v>Italia</v>
          </cell>
          <cell r="Q79" t="str">
            <v>H80063</v>
          </cell>
          <cell r="R79" t="str">
            <v>H80063 JAN I</v>
          </cell>
          <cell r="S79" t="str">
            <v>BLUE TEAM - IBEA</v>
          </cell>
          <cell r="T79" t="str">
            <v>I</v>
          </cell>
          <cell r="U79" t="str">
            <v>IN</v>
          </cell>
          <cell r="V79" t="str">
            <v>IN_ I</v>
          </cell>
          <cell r="Y79" t="str">
            <v>H80155</v>
          </cell>
          <cell r="Z79" t="str">
            <v>H80155</v>
          </cell>
          <cell r="AA79" t="str">
            <v>HOTELPLAN ITALIA SPA</v>
          </cell>
          <cell r="AB79" t="str">
            <v>5 pax</v>
          </cell>
          <cell r="AC79" t="str">
            <v>5 Jan 2008</v>
          </cell>
          <cell r="AD79" t="str">
            <v>8 Jan 2008</v>
          </cell>
          <cell r="AE79" t="str">
            <v>Italia</v>
          </cell>
          <cell r="AF79">
            <v>1225</v>
          </cell>
          <cell r="AG79">
            <v>5</v>
          </cell>
          <cell r="AH79">
            <v>3</v>
          </cell>
          <cell r="AI79">
            <v>15</v>
          </cell>
        </row>
        <row r="80">
          <cell r="B80" t="str">
            <v>Kuoni Italia S.P.A</v>
          </cell>
          <cell r="E80">
            <v>730</v>
          </cell>
          <cell r="F80">
            <v>134.5</v>
          </cell>
          <cell r="I80">
            <v>2</v>
          </cell>
          <cell r="J80">
            <v>8</v>
          </cell>
          <cell r="K80" t="str">
            <v>IN_ T</v>
          </cell>
          <cell r="N80" t="str">
            <v>Italia</v>
          </cell>
          <cell r="Q80" t="str">
            <v>H80188</v>
          </cell>
          <cell r="R80" t="str">
            <v>H80188 JAN T</v>
          </cell>
          <cell r="S80" t="str">
            <v>BOCCALATTE (MI 148663)</v>
          </cell>
          <cell r="T80" t="str">
            <v>T</v>
          </cell>
          <cell r="U80" t="str">
            <v>IN</v>
          </cell>
          <cell r="V80" t="str">
            <v>IN_ T</v>
          </cell>
          <cell r="Y80" t="str">
            <v>H80157</v>
          </cell>
          <cell r="Z80" t="str">
            <v>H80157</v>
          </cell>
          <cell r="AA80" t="str">
            <v>Promotour</v>
          </cell>
          <cell r="AB80" t="str">
            <v>2 pax</v>
          </cell>
          <cell r="AC80" t="str">
            <v>7 Jan 2008</v>
          </cell>
          <cell r="AD80" t="str">
            <v>2 Feb 2008</v>
          </cell>
          <cell r="AE80" t="str">
            <v>Italia</v>
          </cell>
          <cell r="AF80">
            <v>9349</v>
          </cell>
          <cell r="AG80">
            <v>2</v>
          </cell>
          <cell r="AH80">
            <v>26</v>
          </cell>
          <cell r="AI80">
            <v>52</v>
          </cell>
        </row>
        <row r="81">
          <cell r="B81" t="str">
            <v>Mistral Tour Internazionale Srl</v>
          </cell>
          <cell r="E81">
            <v>49938</v>
          </cell>
          <cell r="F81">
            <v>35571.06</v>
          </cell>
          <cell r="I81">
            <v>23</v>
          </cell>
          <cell r="J81">
            <v>483</v>
          </cell>
          <cell r="K81" t="str">
            <v>IN_ T</v>
          </cell>
          <cell r="N81" t="str">
            <v>Italia</v>
          </cell>
          <cell r="Q81" t="str">
            <v>H80583</v>
          </cell>
          <cell r="R81" t="str">
            <v>H80583 MAY LC</v>
          </cell>
          <cell r="S81" t="str">
            <v>BOCCUZZI</v>
          </cell>
          <cell r="T81" t="str">
            <v>SIC</v>
          </cell>
          <cell r="U81" t="str">
            <v>IN</v>
          </cell>
          <cell r="V81" t="str">
            <v>IN_ SIC</v>
          </cell>
          <cell r="Y81" t="str">
            <v>H80159</v>
          </cell>
          <cell r="Z81" t="str">
            <v>H80159</v>
          </cell>
          <cell r="AA81" t="str">
            <v>Mistral Tour Internazionale Srl</v>
          </cell>
          <cell r="AB81" t="str">
            <v>10 pax</v>
          </cell>
          <cell r="AC81" t="str">
            <v>21 Jan 2008</v>
          </cell>
          <cell r="AD81" t="str">
            <v>2 Feb 2008</v>
          </cell>
          <cell r="AE81" t="str">
            <v>Italia</v>
          </cell>
          <cell r="AF81">
            <v>18020</v>
          </cell>
          <cell r="AG81">
            <v>10</v>
          </cell>
          <cell r="AH81">
            <v>12</v>
          </cell>
          <cell r="AI81">
            <v>120</v>
          </cell>
        </row>
        <row r="82">
          <cell r="B82" t="str">
            <v>Mistral Tour Internazionale Srl</v>
          </cell>
          <cell r="E82">
            <v>5070</v>
          </cell>
          <cell r="F82">
            <v>3902.1</v>
          </cell>
          <cell r="I82">
            <v>4</v>
          </cell>
          <cell r="J82">
            <v>40</v>
          </cell>
          <cell r="K82" t="str">
            <v>IN_ SIC</v>
          </cell>
          <cell r="N82" t="str">
            <v>Italia</v>
          </cell>
          <cell r="Q82" t="str">
            <v>H80571</v>
          </cell>
          <cell r="R82" t="str">
            <v>H80571 MAY TC</v>
          </cell>
          <cell r="S82" t="str">
            <v>BODO</v>
          </cell>
          <cell r="T82" t="str">
            <v>SIC</v>
          </cell>
          <cell r="U82" t="str">
            <v>IN</v>
          </cell>
          <cell r="V82" t="str">
            <v>IN_ SIC</v>
          </cell>
          <cell r="Y82" t="str">
            <v>H80161</v>
          </cell>
          <cell r="Z82" t="str">
            <v>H80161</v>
          </cell>
          <cell r="AA82" t="str">
            <v>La Fabbrica Degli Incentive</v>
          </cell>
          <cell r="AB82" t="str">
            <v>24 pax</v>
          </cell>
          <cell r="AC82" t="str">
            <v>16 Jan 2008</v>
          </cell>
          <cell r="AD82" t="str">
            <v>24 Jan 2008</v>
          </cell>
          <cell r="AE82" t="str">
            <v>Italia</v>
          </cell>
          <cell r="AF82">
            <v>43361.19</v>
          </cell>
          <cell r="AG82">
            <v>24</v>
          </cell>
          <cell r="AH82">
            <v>8</v>
          </cell>
          <cell r="AI82">
            <v>192</v>
          </cell>
        </row>
        <row r="83">
          <cell r="B83" t="str">
            <v>Other customers</v>
          </cell>
          <cell r="E83">
            <v>1163.9000000000001</v>
          </cell>
          <cell r="F83">
            <v>1081.6199999999999</v>
          </cell>
          <cell r="I83">
            <v>2</v>
          </cell>
          <cell r="J83">
            <v>18</v>
          </cell>
          <cell r="K83" t="str">
            <v>IN_ S</v>
          </cell>
          <cell r="N83" t="str">
            <v>Vietnam</v>
          </cell>
          <cell r="Q83" t="str">
            <v>H80319</v>
          </cell>
          <cell r="R83" t="str">
            <v>H80319 FEB T</v>
          </cell>
          <cell r="S83" t="str">
            <v>BOLECH - PELLIZZONI</v>
          </cell>
          <cell r="T83" t="str">
            <v>T</v>
          </cell>
          <cell r="U83" t="str">
            <v>IN</v>
          </cell>
          <cell r="V83" t="str">
            <v>IN_ T</v>
          </cell>
          <cell r="Y83" t="str">
            <v>H80162</v>
          </cell>
          <cell r="Z83" t="str">
            <v>H80162</v>
          </cell>
          <cell r="AA83" t="str">
            <v>Viaggi Del Ventaglio S.p.A.</v>
          </cell>
          <cell r="AB83" t="str">
            <v>3 pax</v>
          </cell>
          <cell r="AC83" t="str">
            <v>4 Jan 2008</v>
          </cell>
          <cell r="AD83" t="str">
            <v>16 Jan 2008</v>
          </cell>
          <cell r="AE83" t="str">
            <v>Italia</v>
          </cell>
          <cell r="AF83">
            <v>7107</v>
          </cell>
          <cell r="AG83">
            <v>3</v>
          </cell>
          <cell r="AH83">
            <v>12</v>
          </cell>
          <cell r="AI83">
            <v>36</v>
          </cell>
        </row>
        <row r="84">
          <cell r="B84" t="str">
            <v>Dimensione Turismo</v>
          </cell>
          <cell r="E84">
            <v>7044</v>
          </cell>
          <cell r="F84">
            <v>4868.51</v>
          </cell>
          <cell r="I84">
            <v>6</v>
          </cell>
          <cell r="J84">
            <v>42</v>
          </cell>
          <cell r="K84" t="str">
            <v>IN_ T</v>
          </cell>
          <cell r="N84" t="str">
            <v>Italia</v>
          </cell>
          <cell r="Q84" t="str">
            <v>H80120</v>
          </cell>
          <cell r="R84" t="str">
            <v>H80120 JAN SIC</v>
          </cell>
          <cell r="S84" t="str">
            <v>BONCIANI-DE CARLO - CREMONESI</v>
          </cell>
          <cell r="T84" t="str">
            <v>SIC</v>
          </cell>
          <cell r="U84" t="str">
            <v>IN</v>
          </cell>
          <cell r="V84" t="str">
            <v>IN_ SIC</v>
          </cell>
          <cell r="Y84" t="str">
            <v>H80163</v>
          </cell>
          <cell r="Z84" t="str">
            <v>H80163</v>
          </cell>
          <cell r="AA84" t="str">
            <v>FOGOLAR VIAGGI Srl</v>
          </cell>
          <cell r="AB84" t="str">
            <v>2 pax</v>
          </cell>
          <cell r="AC84" t="str">
            <v>11 Jan 2008</v>
          </cell>
          <cell r="AD84" t="str">
            <v>19 Jan 2008</v>
          </cell>
          <cell r="AE84" t="str">
            <v>Italia</v>
          </cell>
          <cell r="AF84">
            <v>4129</v>
          </cell>
          <cell r="AG84">
            <v>2</v>
          </cell>
          <cell r="AH84">
            <v>8</v>
          </cell>
          <cell r="AI84">
            <v>16</v>
          </cell>
        </row>
        <row r="85">
          <cell r="B85" t="str">
            <v>Civex Viaggi Snc</v>
          </cell>
          <cell r="E85">
            <v>4473</v>
          </cell>
          <cell r="F85">
            <v>1620.75</v>
          </cell>
          <cell r="I85">
            <v>3</v>
          </cell>
          <cell r="J85">
            <v>21</v>
          </cell>
          <cell r="K85" t="str">
            <v>IN_ T</v>
          </cell>
          <cell r="N85" t="str">
            <v>Italia</v>
          </cell>
          <cell r="Q85" t="str">
            <v>H80390</v>
          </cell>
          <cell r="R85" t="str">
            <v>H80390 MAR V</v>
          </cell>
          <cell r="S85" t="str">
            <v>BONFANTI</v>
          </cell>
          <cell r="T85" t="str">
            <v>SIC</v>
          </cell>
          <cell r="U85" t="str">
            <v>IN</v>
          </cell>
          <cell r="V85" t="str">
            <v>IN_ SIC</v>
          </cell>
          <cell r="Y85" t="str">
            <v>H80165</v>
          </cell>
          <cell r="Z85" t="str">
            <v>H80165</v>
          </cell>
          <cell r="AA85" t="str">
            <v>Mistral Tour Internazionale Srl</v>
          </cell>
          <cell r="AB85" t="str">
            <v>5 pax</v>
          </cell>
          <cell r="AC85" t="str">
            <v>27 Jan 2008</v>
          </cell>
          <cell r="AD85" t="str">
            <v>7 Feb 2008</v>
          </cell>
          <cell r="AE85" t="str">
            <v>Italia</v>
          </cell>
          <cell r="AF85">
            <v>6729</v>
          </cell>
          <cell r="AG85">
            <v>5</v>
          </cell>
          <cell r="AH85">
            <v>11</v>
          </cell>
          <cell r="AI85">
            <v>55</v>
          </cell>
        </row>
        <row r="86">
          <cell r="B86" t="str">
            <v>Mistral Tour Internazionale Srl</v>
          </cell>
          <cell r="E86">
            <v>1356</v>
          </cell>
          <cell r="F86">
            <v>761.41</v>
          </cell>
          <cell r="I86">
            <v>2</v>
          </cell>
          <cell r="J86">
            <v>10</v>
          </cell>
          <cell r="K86" t="str">
            <v>IN_ SIC</v>
          </cell>
          <cell r="N86" t="str">
            <v>Italia</v>
          </cell>
          <cell r="Q86" t="str">
            <v>H80553</v>
          </cell>
          <cell r="R86" t="str">
            <v>H80553 NOV C</v>
          </cell>
          <cell r="S86" t="str">
            <v>BONGIOVANNI</v>
          </cell>
          <cell r="T86" t="str">
            <v>SIC</v>
          </cell>
          <cell r="U86" t="str">
            <v>IN</v>
          </cell>
          <cell r="V86" t="str">
            <v>IN_ SIC</v>
          </cell>
          <cell r="Y86" t="str">
            <v>H80166</v>
          </cell>
          <cell r="Z86" t="str">
            <v>H80166</v>
          </cell>
          <cell r="AA86" t="str">
            <v>Kuoni Italia S.P.A</v>
          </cell>
          <cell r="AB86" t="str">
            <v>2 pax</v>
          </cell>
          <cell r="AC86" t="str">
            <v>18 Jan 2008</v>
          </cell>
          <cell r="AD86" t="str">
            <v>22 Jan 2008</v>
          </cell>
          <cell r="AE86" t="str">
            <v>Italia</v>
          </cell>
          <cell r="AF86">
            <v>730</v>
          </cell>
          <cell r="AG86">
            <v>2</v>
          </cell>
          <cell r="AH86">
            <v>4</v>
          </cell>
          <cell r="AI86">
            <v>8</v>
          </cell>
        </row>
        <row r="87">
          <cell r="B87" t="str">
            <v>HOTELPLAN ITALIA SPA</v>
          </cell>
          <cell r="E87">
            <v>2120</v>
          </cell>
          <cell r="F87">
            <v>1068</v>
          </cell>
          <cell r="I87">
            <v>4</v>
          </cell>
          <cell r="J87">
            <v>8</v>
          </cell>
          <cell r="K87" t="str">
            <v>IN_ T</v>
          </cell>
          <cell r="N87" t="str">
            <v>Italia</v>
          </cell>
          <cell r="Q87" t="str">
            <v>H80418</v>
          </cell>
          <cell r="R87" t="str">
            <v>H80418 FEB V</v>
          </cell>
          <cell r="S87" t="str">
            <v>BONI</v>
          </cell>
          <cell r="T87" t="str">
            <v>T</v>
          </cell>
          <cell r="U87" t="str">
            <v>IN</v>
          </cell>
          <cell r="V87" t="str">
            <v>IN_ T</v>
          </cell>
          <cell r="Y87" t="str">
            <v>H80170</v>
          </cell>
          <cell r="Z87" t="str">
            <v>H80170</v>
          </cell>
          <cell r="AA87" t="str">
            <v>Mistral Tour Internazionale Srl</v>
          </cell>
          <cell r="AB87" t="str">
            <v>23 pax</v>
          </cell>
          <cell r="AC87" t="str">
            <v>10 Jan 2008</v>
          </cell>
          <cell r="AD87" t="str">
            <v>31 Jan 2008</v>
          </cell>
          <cell r="AE87" t="str">
            <v>Italia</v>
          </cell>
          <cell r="AF87">
            <v>49938</v>
          </cell>
          <cell r="AG87">
            <v>23</v>
          </cell>
          <cell r="AH87">
            <v>21</v>
          </cell>
          <cell r="AI87">
            <v>483</v>
          </cell>
        </row>
        <row r="88">
          <cell r="B88" t="str">
            <v>Kuoni Italia S.P.A</v>
          </cell>
          <cell r="E88">
            <v>5562</v>
          </cell>
          <cell r="F88">
            <v>3472.63</v>
          </cell>
          <cell r="I88">
            <v>2</v>
          </cell>
          <cell r="J88">
            <v>20</v>
          </cell>
          <cell r="K88" t="str">
            <v>IN_ T</v>
          </cell>
          <cell r="N88" t="str">
            <v>Italia</v>
          </cell>
          <cell r="Q88" t="str">
            <v>H80089</v>
          </cell>
          <cell r="R88" t="str">
            <v>H80089 MAY C</v>
          </cell>
          <cell r="S88" t="str">
            <v>BONTEMPI</v>
          </cell>
          <cell r="T88" t="str">
            <v>I</v>
          </cell>
          <cell r="U88" t="str">
            <v>IN</v>
          </cell>
          <cell r="V88" t="str">
            <v>IN_ I</v>
          </cell>
          <cell r="Y88" t="str">
            <v>H80171</v>
          </cell>
          <cell r="Z88" t="str">
            <v>H80171</v>
          </cell>
          <cell r="AA88" t="str">
            <v>Mistral Tour Internazionale Srl</v>
          </cell>
          <cell r="AB88" t="str">
            <v>4 pax</v>
          </cell>
          <cell r="AC88" t="str">
            <v>7 Jan 2008</v>
          </cell>
          <cell r="AD88" t="str">
            <v>17 Jan 2008</v>
          </cell>
          <cell r="AE88" t="str">
            <v>Italia</v>
          </cell>
          <cell r="AF88">
            <v>5070</v>
          </cell>
          <cell r="AG88">
            <v>4</v>
          </cell>
          <cell r="AH88">
            <v>10</v>
          </cell>
          <cell r="AI88">
            <v>40</v>
          </cell>
        </row>
        <row r="89">
          <cell r="B89" t="str">
            <v>Viaggi Oltre l'Infinito</v>
          </cell>
          <cell r="E89">
            <v>3074</v>
          </cell>
          <cell r="F89">
            <v>2684.38</v>
          </cell>
          <cell r="I89">
            <v>3</v>
          </cell>
          <cell r="J89">
            <v>30</v>
          </cell>
          <cell r="K89" t="str">
            <v>IN_ S</v>
          </cell>
          <cell r="N89" t="str">
            <v>Italia</v>
          </cell>
          <cell r="Q89" t="str">
            <v>H80334</v>
          </cell>
          <cell r="R89" t="str">
            <v>H80334 JUN T</v>
          </cell>
          <cell r="S89" t="str">
            <v>BORGATO</v>
          </cell>
          <cell r="T89" t="str">
            <v>S</v>
          </cell>
          <cell r="U89" t="str">
            <v>IN</v>
          </cell>
          <cell r="V89" t="str">
            <v>IN_ S</v>
          </cell>
          <cell r="Y89" t="str">
            <v>H80172</v>
          </cell>
          <cell r="Z89" t="str">
            <v>H80172 Reb Inv</v>
          </cell>
          <cell r="AA89" t="str">
            <v>Other customers</v>
          </cell>
          <cell r="AB89" t="str">
            <v>2 Pax</v>
          </cell>
          <cell r="AC89" t="str">
            <v>15 Jan 2008</v>
          </cell>
          <cell r="AD89" t="str">
            <v>24 Jan 2008</v>
          </cell>
          <cell r="AE89" t="str">
            <v>Vietnam</v>
          </cell>
          <cell r="AF89">
            <v>1163.9000000000001</v>
          </cell>
          <cell r="AG89">
            <v>2</v>
          </cell>
          <cell r="AH89">
            <v>9</v>
          </cell>
          <cell r="AI89">
            <v>18</v>
          </cell>
        </row>
        <row r="90">
          <cell r="B90" t="str">
            <v>INDIVIDUAL</v>
          </cell>
          <cell r="E90">
            <v>4324</v>
          </cell>
          <cell r="F90">
            <v>2154.4699999999998</v>
          </cell>
          <cell r="I90">
            <v>2</v>
          </cell>
          <cell r="J90">
            <v>12</v>
          </cell>
          <cell r="K90" t="str">
            <v>IN_ T</v>
          </cell>
          <cell r="N90" t="str">
            <v>Individual</v>
          </cell>
          <cell r="Q90" t="str">
            <v>H80062</v>
          </cell>
          <cell r="R90" t="str">
            <v>H80062 JAN S</v>
          </cell>
          <cell r="S90" t="str">
            <v>BORGO - LAGANA</v>
          </cell>
          <cell r="T90" t="str">
            <v>S</v>
          </cell>
          <cell r="U90" t="str">
            <v>IN</v>
          </cell>
          <cell r="V90" t="str">
            <v>IN_ S</v>
          </cell>
          <cell r="Y90" t="str">
            <v>H80174</v>
          </cell>
          <cell r="Z90" t="str">
            <v>H80174</v>
          </cell>
          <cell r="AA90" t="str">
            <v>Dimensione Turismo</v>
          </cell>
          <cell r="AB90" t="str">
            <v>6 pax</v>
          </cell>
          <cell r="AC90" t="str">
            <v>25 Jan 2008</v>
          </cell>
          <cell r="AD90" t="str">
            <v>1 Feb 2008</v>
          </cell>
          <cell r="AE90" t="str">
            <v>Italia</v>
          </cell>
          <cell r="AF90">
            <v>7044</v>
          </cell>
          <cell r="AG90">
            <v>6</v>
          </cell>
          <cell r="AH90">
            <v>7</v>
          </cell>
          <cell r="AI90">
            <v>42</v>
          </cell>
        </row>
        <row r="91">
          <cell r="B91" t="str">
            <v>Mistral Tour Internazionale Srl</v>
          </cell>
          <cell r="E91">
            <v>7888</v>
          </cell>
          <cell r="F91">
            <v>5222.29</v>
          </cell>
          <cell r="I91">
            <v>4</v>
          </cell>
          <cell r="J91">
            <v>48</v>
          </cell>
          <cell r="K91" t="str">
            <v>IN_ T</v>
          </cell>
          <cell r="N91" t="str">
            <v>Italia</v>
          </cell>
          <cell r="Q91" t="str">
            <v>H80080</v>
          </cell>
          <cell r="R91" t="str">
            <v>H80080 JAN S</v>
          </cell>
          <cell r="S91" t="str">
            <v>BORRI (RM 114317)</v>
          </cell>
          <cell r="T91" t="str">
            <v>S</v>
          </cell>
          <cell r="U91" t="str">
            <v>IN</v>
          </cell>
          <cell r="V91" t="str">
            <v>IN_ S</v>
          </cell>
          <cell r="Y91" t="str">
            <v>H80175</v>
          </cell>
          <cell r="Z91" t="str">
            <v>H80175</v>
          </cell>
          <cell r="AA91" t="str">
            <v>Civex Viaggi Snc</v>
          </cell>
          <cell r="AB91" t="str">
            <v>3 pax</v>
          </cell>
          <cell r="AC91" t="str">
            <v>14 Jan 2008</v>
          </cell>
          <cell r="AD91" t="str">
            <v>21 Jan 2008</v>
          </cell>
          <cell r="AE91" t="str">
            <v>Italia</v>
          </cell>
          <cell r="AF91">
            <v>4473</v>
          </cell>
          <cell r="AG91">
            <v>3</v>
          </cell>
          <cell r="AH91">
            <v>7</v>
          </cell>
          <cell r="AI91">
            <v>21</v>
          </cell>
        </row>
        <row r="92">
          <cell r="B92" t="str">
            <v>Kuoni Italia S.P.A</v>
          </cell>
          <cell r="E92">
            <v>1062</v>
          </cell>
          <cell r="F92">
            <v>480.8</v>
          </cell>
          <cell r="I92">
            <v>2</v>
          </cell>
          <cell r="J92">
            <v>6</v>
          </cell>
          <cell r="K92" t="str">
            <v>IN_ S</v>
          </cell>
          <cell r="N92" t="str">
            <v>Italia</v>
          </cell>
          <cell r="Q92" t="str">
            <v>H80452</v>
          </cell>
          <cell r="R92" t="str">
            <v>H80452 APR TC</v>
          </cell>
          <cell r="S92" t="str">
            <v>BORTOLOZZO</v>
          </cell>
          <cell r="T92" t="str">
            <v>SIC</v>
          </cell>
          <cell r="U92" t="str">
            <v>IN</v>
          </cell>
          <cell r="V92" t="str">
            <v>IN_ SIC</v>
          </cell>
          <cell r="Y92" t="str">
            <v>H80180</v>
          </cell>
          <cell r="Z92" t="str">
            <v>H80180</v>
          </cell>
          <cell r="AA92" t="str">
            <v>Mistral Tour Internazionale Srl</v>
          </cell>
          <cell r="AB92" t="str">
            <v>2 pax</v>
          </cell>
          <cell r="AC92" t="str">
            <v>7 Jan 2008</v>
          </cell>
          <cell r="AD92" t="str">
            <v>12 Jan 2008</v>
          </cell>
          <cell r="AE92" t="str">
            <v>Italia</v>
          </cell>
          <cell r="AF92">
            <v>1356</v>
          </cell>
          <cell r="AG92">
            <v>2</v>
          </cell>
          <cell r="AH92">
            <v>5</v>
          </cell>
          <cell r="AI92">
            <v>10</v>
          </cell>
        </row>
        <row r="93">
          <cell r="B93" t="str">
            <v>Mistral Tour Internazionale Srl</v>
          </cell>
          <cell r="E93">
            <v>14702</v>
          </cell>
          <cell r="F93">
            <v>12692.95</v>
          </cell>
          <cell r="I93">
            <v>8</v>
          </cell>
          <cell r="J93">
            <v>96</v>
          </cell>
          <cell r="K93" t="str">
            <v>IN_ T</v>
          </cell>
          <cell r="N93" t="str">
            <v>Italia</v>
          </cell>
          <cell r="Q93" t="str">
            <v>H80383</v>
          </cell>
          <cell r="R93" t="str">
            <v>H80383 MAR LCT</v>
          </cell>
          <cell r="S93" t="str">
            <v>BOSCHETTI (Sic MI LC 10 Mar)</v>
          </cell>
          <cell r="T93" t="str">
            <v>SIC</v>
          </cell>
          <cell r="U93" t="str">
            <v>IN</v>
          </cell>
          <cell r="V93" t="str">
            <v>IN_ SIC</v>
          </cell>
          <cell r="Y93" t="str">
            <v>H80181</v>
          </cell>
          <cell r="Z93" t="str">
            <v>H80181</v>
          </cell>
          <cell r="AA93" t="str">
            <v>HOTELPLAN ITALIA SPA</v>
          </cell>
          <cell r="AB93" t="str">
            <v>4 pax</v>
          </cell>
          <cell r="AC93" t="str">
            <v>12 Jan 2008</v>
          </cell>
          <cell r="AD93" t="str">
            <v>14 Jan 2008</v>
          </cell>
          <cell r="AE93" t="str">
            <v>Italia</v>
          </cell>
          <cell r="AF93">
            <v>2120</v>
          </cell>
          <cell r="AG93">
            <v>4</v>
          </cell>
          <cell r="AH93">
            <v>2</v>
          </cell>
          <cell r="AI93">
            <v>8</v>
          </cell>
        </row>
        <row r="94">
          <cell r="B94" t="str">
            <v>Gorgonia Viaggi &amp; Incentive SRL</v>
          </cell>
          <cell r="E94">
            <v>733</v>
          </cell>
          <cell r="F94">
            <v>393.82</v>
          </cell>
          <cell r="I94">
            <v>2</v>
          </cell>
          <cell r="J94">
            <v>12</v>
          </cell>
          <cell r="K94" t="str">
            <v>IN_ S</v>
          </cell>
          <cell r="N94" t="str">
            <v>Italia</v>
          </cell>
          <cell r="Q94" t="str">
            <v>H80333</v>
          </cell>
          <cell r="R94" t="str">
            <v>H80333 MAR VC</v>
          </cell>
          <cell r="S94" t="str">
            <v>BOSELLI (MI VC 15.3)</v>
          </cell>
          <cell r="T94" t="str">
            <v>T</v>
          </cell>
          <cell r="U94" t="str">
            <v>IN</v>
          </cell>
          <cell r="V94" t="str">
            <v>IN_ T</v>
          </cell>
          <cell r="Y94" t="str">
            <v>H80188</v>
          </cell>
          <cell r="Z94" t="str">
            <v>H80188</v>
          </cell>
          <cell r="AA94" t="str">
            <v>Kuoni Italia S.P.A</v>
          </cell>
          <cell r="AB94" t="str">
            <v>2 pax</v>
          </cell>
          <cell r="AC94" t="str">
            <v>3 Jan 2008</v>
          </cell>
          <cell r="AD94" t="str">
            <v>13 Jan 2008</v>
          </cell>
          <cell r="AE94" t="str">
            <v>Italia</v>
          </cell>
          <cell r="AF94">
            <v>5562</v>
          </cell>
          <cell r="AG94">
            <v>2</v>
          </cell>
          <cell r="AH94">
            <v>10</v>
          </cell>
          <cell r="AI94">
            <v>20</v>
          </cell>
        </row>
        <row r="95">
          <cell r="B95" t="str">
            <v>Mistral Tour Internazionale Srl</v>
          </cell>
          <cell r="E95">
            <v>4037</v>
          </cell>
          <cell r="F95">
            <v>4221.26</v>
          </cell>
          <cell r="I95">
            <v>2</v>
          </cell>
          <cell r="J95">
            <v>28</v>
          </cell>
          <cell r="K95" t="str">
            <v>IN_ T</v>
          </cell>
          <cell r="N95" t="str">
            <v>Italia</v>
          </cell>
          <cell r="Q95" t="str">
            <v>H80295</v>
          </cell>
          <cell r="R95" t="str">
            <v>H80295 FEB S</v>
          </cell>
          <cell r="S95" t="str">
            <v>BOSICH - VANICH</v>
          </cell>
          <cell r="T95" t="str">
            <v>S</v>
          </cell>
          <cell r="U95" t="str">
            <v>IN</v>
          </cell>
          <cell r="V95" t="str">
            <v>IN_ S</v>
          </cell>
          <cell r="Y95" t="str">
            <v>H80192</v>
          </cell>
          <cell r="Z95" t="str">
            <v>H80192</v>
          </cell>
          <cell r="AA95" t="str">
            <v>Viaggi Oltre l'Infinito</v>
          </cell>
          <cell r="AB95" t="str">
            <v>3 pax</v>
          </cell>
          <cell r="AC95" t="str">
            <v>14 Jan 2008</v>
          </cell>
          <cell r="AD95" t="str">
            <v>24 Jan 2008</v>
          </cell>
          <cell r="AE95" t="str">
            <v>Italia</v>
          </cell>
          <cell r="AF95">
            <v>3074</v>
          </cell>
          <cell r="AG95">
            <v>3</v>
          </cell>
          <cell r="AH95">
            <v>10</v>
          </cell>
          <cell r="AI95">
            <v>30</v>
          </cell>
        </row>
        <row r="96">
          <cell r="B96" t="str">
            <v>Mistral Tour Internazionale Srl</v>
          </cell>
          <cell r="E96">
            <v>2490</v>
          </cell>
          <cell r="F96">
            <v>2738.39</v>
          </cell>
          <cell r="I96">
            <v>2</v>
          </cell>
          <cell r="J96">
            <v>20</v>
          </cell>
          <cell r="K96" t="str">
            <v>IN_ SIC</v>
          </cell>
          <cell r="N96" t="str">
            <v>Italia</v>
          </cell>
          <cell r="Q96" t="str">
            <v>H80252</v>
          </cell>
          <cell r="R96" t="str">
            <v>H80252 FEB T</v>
          </cell>
          <cell r="S96" t="str">
            <v>BOSIO</v>
          </cell>
          <cell r="T96" t="str">
            <v>T</v>
          </cell>
          <cell r="U96" t="str">
            <v>IN</v>
          </cell>
          <cell r="V96" t="str">
            <v>IN_ T</v>
          </cell>
          <cell r="Y96" t="str">
            <v>H80197</v>
          </cell>
          <cell r="Z96" t="str">
            <v>H80197</v>
          </cell>
          <cell r="AA96" t="str">
            <v>INDIVIDUAL</v>
          </cell>
          <cell r="AB96" t="str">
            <v>2 pax</v>
          </cell>
          <cell r="AC96" t="str">
            <v>27 Jan 2008</v>
          </cell>
          <cell r="AD96" t="str">
            <v>2 Feb 2008</v>
          </cell>
          <cell r="AE96" t="str">
            <v>Individual</v>
          </cell>
          <cell r="AF96">
            <v>4324</v>
          </cell>
          <cell r="AG96">
            <v>2</v>
          </cell>
          <cell r="AH96">
            <v>6</v>
          </cell>
          <cell r="AI96">
            <v>12</v>
          </cell>
        </row>
        <row r="97">
          <cell r="B97" t="str">
            <v>Dimensione Turismo</v>
          </cell>
          <cell r="E97">
            <v>803</v>
          </cell>
          <cell r="F97">
            <v>172</v>
          </cell>
          <cell r="I97">
            <v>2</v>
          </cell>
          <cell r="J97">
            <v>6</v>
          </cell>
          <cell r="K97" t="str">
            <v>IN_ T</v>
          </cell>
          <cell r="N97" t="str">
            <v>Italia</v>
          </cell>
          <cell r="Q97" t="str">
            <v>H80255</v>
          </cell>
          <cell r="R97" t="str">
            <v>H80255 JAN SIC</v>
          </cell>
          <cell r="S97" t="str">
            <v>BOVERI GIANLUCA</v>
          </cell>
          <cell r="T97" t="str">
            <v>SIC</v>
          </cell>
          <cell r="U97" t="str">
            <v>IN</v>
          </cell>
          <cell r="V97" t="str">
            <v>IN_ SIC</v>
          </cell>
          <cell r="Y97" t="str">
            <v>H80199</v>
          </cell>
          <cell r="Z97" t="str">
            <v>H80199</v>
          </cell>
          <cell r="AA97" t="str">
            <v>Mistral Tour Internazionale Srl</v>
          </cell>
          <cell r="AB97" t="str">
            <v>4 pax</v>
          </cell>
          <cell r="AC97" t="str">
            <v>19 Jan 2008</v>
          </cell>
          <cell r="AD97" t="str">
            <v>31 Jan 2008</v>
          </cell>
          <cell r="AE97" t="str">
            <v>Italia</v>
          </cell>
          <cell r="AF97">
            <v>7888</v>
          </cell>
          <cell r="AG97">
            <v>4</v>
          </cell>
          <cell r="AH97">
            <v>12</v>
          </cell>
          <cell r="AI97">
            <v>48</v>
          </cell>
        </row>
        <row r="98">
          <cell r="B98" t="str">
            <v>Mistral Tour Internazionale Srl</v>
          </cell>
          <cell r="E98">
            <v>5002</v>
          </cell>
          <cell r="F98">
            <v>5120.72</v>
          </cell>
          <cell r="I98">
            <v>2</v>
          </cell>
          <cell r="J98">
            <v>26</v>
          </cell>
          <cell r="K98" t="str">
            <v>IN_ T</v>
          </cell>
          <cell r="N98" t="str">
            <v>Italia</v>
          </cell>
          <cell r="Q98" t="str">
            <v>H80292</v>
          </cell>
          <cell r="R98" t="str">
            <v>H80292 APR T</v>
          </cell>
          <cell r="S98" t="str">
            <v>BOZZI</v>
          </cell>
          <cell r="T98" t="str">
            <v>T</v>
          </cell>
          <cell r="U98" t="str">
            <v>IN</v>
          </cell>
          <cell r="V98" t="str">
            <v>IN_ T</v>
          </cell>
          <cell r="Y98" t="str">
            <v>H80204</v>
          </cell>
          <cell r="Z98" t="str">
            <v>H80204</v>
          </cell>
          <cell r="AA98" t="str">
            <v>Kuoni Italia S.P.A</v>
          </cell>
          <cell r="AB98" t="str">
            <v>2 pax</v>
          </cell>
          <cell r="AC98" t="str">
            <v>17 Jan 2008</v>
          </cell>
          <cell r="AD98" t="str">
            <v>20 Jan 2008</v>
          </cell>
          <cell r="AE98" t="str">
            <v>Italia</v>
          </cell>
          <cell r="AF98">
            <v>1062</v>
          </cell>
          <cell r="AG98">
            <v>2</v>
          </cell>
          <cell r="AH98">
            <v>3</v>
          </cell>
          <cell r="AI98">
            <v>6</v>
          </cell>
        </row>
        <row r="99">
          <cell r="B99" t="str">
            <v>A VIT Srl</v>
          </cell>
          <cell r="E99">
            <v>1264</v>
          </cell>
          <cell r="F99">
            <v>944.63</v>
          </cell>
          <cell r="I99">
            <v>1</v>
          </cell>
          <cell r="J99">
            <v>8</v>
          </cell>
          <cell r="K99" t="str">
            <v>IN_ S</v>
          </cell>
          <cell r="N99" t="str">
            <v>Italia</v>
          </cell>
          <cell r="Q99" t="str">
            <v>H80518</v>
          </cell>
          <cell r="R99" t="str">
            <v>H80518 MAR T</v>
          </cell>
          <cell r="S99" t="str">
            <v>BRACCHETTI</v>
          </cell>
          <cell r="T99" t="str">
            <v>S</v>
          </cell>
          <cell r="U99" t="str">
            <v>IN</v>
          </cell>
          <cell r="V99" t="str">
            <v>IN_ S</v>
          </cell>
          <cell r="Y99" t="str">
            <v>H80205</v>
          </cell>
          <cell r="Z99" t="str">
            <v>H80205</v>
          </cell>
          <cell r="AA99" t="str">
            <v>Mistral Tour Internazionale Srl</v>
          </cell>
          <cell r="AB99" t="str">
            <v>8 pax</v>
          </cell>
          <cell r="AC99" t="str">
            <v>25 Jan 2008</v>
          </cell>
          <cell r="AD99" t="str">
            <v>6 Feb 2008</v>
          </cell>
          <cell r="AE99" t="str">
            <v>Italia</v>
          </cell>
          <cell r="AF99">
            <v>14702</v>
          </cell>
          <cell r="AG99">
            <v>8</v>
          </cell>
          <cell r="AH99">
            <v>12</v>
          </cell>
          <cell r="AI99">
            <v>96</v>
          </cell>
        </row>
        <row r="100">
          <cell r="B100" t="str">
            <v>HOTELPLAN ITALIA SPA</v>
          </cell>
          <cell r="E100">
            <v>5720</v>
          </cell>
          <cell r="F100">
            <v>2590.36</v>
          </cell>
          <cell r="I100">
            <v>4</v>
          </cell>
          <cell r="J100">
            <v>28</v>
          </cell>
          <cell r="K100" t="str">
            <v>IN_ T</v>
          </cell>
          <cell r="N100" t="str">
            <v>Italia</v>
          </cell>
          <cell r="Q100" t="str">
            <v>H80046</v>
          </cell>
          <cell r="R100" t="str">
            <v>H80046 MAR T</v>
          </cell>
          <cell r="S100" t="str">
            <v>BRAMA</v>
          </cell>
          <cell r="T100" t="str">
            <v>T</v>
          </cell>
          <cell r="U100" t="str">
            <v>IN</v>
          </cell>
          <cell r="V100" t="str">
            <v>IN_ T</v>
          </cell>
          <cell r="Y100" t="str">
            <v>H80206</v>
          </cell>
          <cell r="Z100" t="str">
            <v>H80206</v>
          </cell>
          <cell r="AA100" t="str">
            <v>Gorgonia Viaggi &amp; Incentive SRL</v>
          </cell>
          <cell r="AB100" t="str">
            <v>2 pax</v>
          </cell>
          <cell r="AC100" t="str">
            <v>11 Jan 2008</v>
          </cell>
          <cell r="AD100" t="str">
            <v>17 Jan 2008</v>
          </cell>
          <cell r="AE100" t="str">
            <v>Italia</v>
          </cell>
          <cell r="AF100">
            <v>733</v>
          </cell>
          <cell r="AG100">
            <v>2</v>
          </cell>
          <cell r="AH100">
            <v>6</v>
          </cell>
          <cell r="AI100">
            <v>12</v>
          </cell>
        </row>
        <row r="101">
          <cell r="B101" t="str">
            <v>Tasin Viaggi - Blue Line</v>
          </cell>
          <cell r="E101">
            <v>617</v>
          </cell>
          <cell r="F101">
            <v>533.85</v>
          </cell>
          <cell r="I101">
            <v>2</v>
          </cell>
          <cell r="J101">
            <v>6</v>
          </cell>
          <cell r="K101" t="str">
            <v>IN_ S</v>
          </cell>
          <cell r="N101" t="str">
            <v>Italia</v>
          </cell>
          <cell r="Q101" t="str">
            <v>H80164</v>
          </cell>
          <cell r="R101" t="str">
            <v>H80164 FEB S</v>
          </cell>
          <cell r="S101" t="str">
            <v>BRAVIN - ONGARO</v>
          </cell>
          <cell r="T101" t="str">
            <v>T</v>
          </cell>
          <cell r="U101" t="str">
            <v>IN</v>
          </cell>
          <cell r="V101" t="str">
            <v>IN_ T</v>
          </cell>
          <cell r="Y101" t="str">
            <v>H80209</v>
          </cell>
          <cell r="Z101" t="str">
            <v>H80209</v>
          </cell>
          <cell r="AA101" t="str">
            <v>Mistral Tour Internazionale Srl</v>
          </cell>
          <cell r="AB101" t="str">
            <v>2 pax</v>
          </cell>
          <cell r="AC101" t="str">
            <v>9 Jan 2008</v>
          </cell>
          <cell r="AD101" t="str">
            <v>23 Jan 2008</v>
          </cell>
          <cell r="AE101" t="str">
            <v>Italia</v>
          </cell>
          <cell r="AF101">
            <v>4037</v>
          </cell>
          <cell r="AG101">
            <v>2</v>
          </cell>
          <cell r="AH101">
            <v>14</v>
          </cell>
          <cell r="AI101">
            <v>28</v>
          </cell>
        </row>
        <row r="102">
          <cell r="B102" t="str">
            <v>CAMERA DEI DEPUTATI</v>
          </cell>
          <cell r="E102">
            <v>12391.96</v>
          </cell>
          <cell r="F102">
            <v>6772.26</v>
          </cell>
          <cell r="I102">
            <v>7</v>
          </cell>
          <cell r="J102">
            <v>56</v>
          </cell>
          <cell r="K102" t="str">
            <v>IN_ S</v>
          </cell>
          <cell r="N102" t="str">
            <v>Italia</v>
          </cell>
          <cell r="Q102" t="str">
            <v>H80430</v>
          </cell>
          <cell r="R102" t="str">
            <v>H80430 May V</v>
          </cell>
          <cell r="S102" t="str">
            <v>Baratto</v>
          </cell>
          <cell r="T102" t="str">
            <v>S</v>
          </cell>
          <cell r="U102" t="str">
            <v>IN</v>
          </cell>
          <cell r="V102" t="str">
            <v>IN_ S</v>
          </cell>
          <cell r="Y102" t="str">
            <v>H80210</v>
          </cell>
          <cell r="Z102" t="str">
            <v>H80210</v>
          </cell>
          <cell r="AA102" t="str">
            <v>Mistral Tour Internazionale Srl</v>
          </cell>
          <cell r="AB102" t="str">
            <v>2 pax</v>
          </cell>
          <cell r="AC102" t="str">
            <v>21 Jan 2008</v>
          </cell>
          <cell r="AD102" t="str">
            <v>31 Jan 2008</v>
          </cell>
          <cell r="AE102" t="str">
            <v>Italia</v>
          </cell>
          <cell r="AF102">
            <v>2490</v>
          </cell>
          <cell r="AG102">
            <v>2</v>
          </cell>
          <cell r="AH102">
            <v>10</v>
          </cell>
          <cell r="AI102">
            <v>20</v>
          </cell>
        </row>
        <row r="103">
          <cell r="B103" t="str">
            <v>INDIVIDUAL</v>
          </cell>
          <cell r="E103">
            <v>575</v>
          </cell>
          <cell r="F103">
            <v>510.25</v>
          </cell>
          <cell r="I103">
            <v>1</v>
          </cell>
          <cell r="J103">
            <v>5</v>
          </cell>
          <cell r="K103" t="str">
            <v>HM_ S</v>
          </cell>
          <cell r="N103" t="str">
            <v>Individual</v>
          </cell>
          <cell r="Q103" t="str">
            <v>H80035</v>
          </cell>
          <cell r="R103" t="str">
            <v>H80035 JAN T</v>
          </cell>
          <cell r="S103" t="str">
            <v>CABERLOTTO</v>
          </cell>
          <cell r="T103" t="str">
            <v>T</v>
          </cell>
          <cell r="U103" t="str">
            <v>IN</v>
          </cell>
          <cell r="V103" t="str">
            <v>IN_ T</v>
          </cell>
          <cell r="Y103" t="str">
            <v>H80214</v>
          </cell>
          <cell r="Z103" t="str">
            <v>H80214</v>
          </cell>
          <cell r="AA103" t="str">
            <v>Dimensione Turismo</v>
          </cell>
          <cell r="AB103" t="str">
            <v>2 pax</v>
          </cell>
          <cell r="AC103" t="str">
            <v>13 Jan 2008</v>
          </cell>
          <cell r="AD103" t="str">
            <v>16 Jan 2008</v>
          </cell>
          <cell r="AE103" t="str">
            <v>Italia</v>
          </cell>
          <cell r="AF103">
            <v>803</v>
          </cell>
          <cell r="AG103">
            <v>2</v>
          </cell>
          <cell r="AH103">
            <v>3</v>
          </cell>
          <cell r="AI103">
            <v>6</v>
          </cell>
        </row>
        <row r="104">
          <cell r="B104" t="str">
            <v>Equipage S.r.l</v>
          </cell>
          <cell r="E104">
            <v>1492</v>
          </cell>
          <cell r="F104">
            <v>1170.5</v>
          </cell>
          <cell r="I104">
            <v>2</v>
          </cell>
          <cell r="J104">
            <v>6</v>
          </cell>
          <cell r="K104" t="str">
            <v>IN_ T</v>
          </cell>
          <cell r="N104" t="str">
            <v>Italia</v>
          </cell>
          <cell r="Q104" t="str">
            <v>H80500</v>
          </cell>
          <cell r="R104" t="str">
            <v>H80500 APR CL</v>
          </cell>
          <cell r="S104" t="str">
            <v>CAFIERO</v>
          </cell>
          <cell r="T104" t="str">
            <v>T</v>
          </cell>
          <cell r="U104" t="str">
            <v>IN</v>
          </cell>
          <cell r="V104" t="str">
            <v>IN_ T</v>
          </cell>
          <cell r="Y104" t="str">
            <v>H80219</v>
          </cell>
          <cell r="Z104" t="str">
            <v>H80219</v>
          </cell>
          <cell r="AA104" t="str">
            <v>Mistral Tour Internazionale Srl</v>
          </cell>
          <cell r="AB104" t="str">
            <v>2 pax</v>
          </cell>
          <cell r="AC104" t="str">
            <v>17 Jan 2008</v>
          </cell>
          <cell r="AD104" t="str">
            <v>30 Jan 2008</v>
          </cell>
          <cell r="AE104" t="str">
            <v>Italia</v>
          </cell>
          <cell r="AF104">
            <v>5002</v>
          </cell>
          <cell r="AG104">
            <v>2</v>
          </cell>
          <cell r="AH104">
            <v>13</v>
          </cell>
          <cell r="AI104">
            <v>26</v>
          </cell>
        </row>
        <row r="105">
          <cell r="B105" t="str">
            <v>Bell Travel Srl</v>
          </cell>
          <cell r="E105">
            <v>2440</v>
          </cell>
          <cell r="F105">
            <v>1782.54</v>
          </cell>
          <cell r="I105">
            <v>2</v>
          </cell>
          <cell r="J105">
            <v>10</v>
          </cell>
          <cell r="K105" t="str">
            <v>IN_ T</v>
          </cell>
          <cell r="N105" t="str">
            <v>Italia</v>
          </cell>
          <cell r="Q105" t="str">
            <v>H80573</v>
          </cell>
          <cell r="R105" t="str">
            <v>H80573 JUN TC</v>
          </cell>
          <cell r="S105" t="str">
            <v>CAGNOLI</v>
          </cell>
          <cell r="T105" t="str">
            <v>SIC</v>
          </cell>
          <cell r="U105" t="str">
            <v>IN</v>
          </cell>
          <cell r="V105" t="str">
            <v>IN_ SIC</v>
          </cell>
          <cell r="Y105" t="str">
            <v>H80221</v>
          </cell>
          <cell r="Z105" t="str">
            <v>H80221</v>
          </cell>
          <cell r="AA105" t="str">
            <v>A VIT Srl</v>
          </cell>
          <cell r="AB105" t="str">
            <v>1 pax</v>
          </cell>
          <cell r="AC105" t="str">
            <v>7 Jan 2008</v>
          </cell>
          <cell r="AD105" t="str">
            <v>15 Jan 2008</v>
          </cell>
          <cell r="AE105" t="str">
            <v>Italia</v>
          </cell>
          <cell r="AF105">
            <v>1264</v>
          </cell>
          <cell r="AG105">
            <v>1</v>
          </cell>
          <cell r="AH105">
            <v>8</v>
          </cell>
          <cell r="AI105">
            <v>8</v>
          </cell>
        </row>
        <row r="106">
          <cell r="B106" t="str">
            <v>Invision Travel</v>
          </cell>
          <cell r="E106">
            <v>3842</v>
          </cell>
          <cell r="F106">
            <v>1714.71</v>
          </cell>
          <cell r="I106">
            <v>4</v>
          </cell>
          <cell r="J106">
            <v>24</v>
          </cell>
          <cell r="K106" t="str">
            <v>IN_ T</v>
          </cell>
          <cell r="N106" t="str">
            <v>Italia</v>
          </cell>
          <cell r="Q106" t="str">
            <v>H80516</v>
          </cell>
          <cell r="R106" t="str">
            <v>H80516 APR V</v>
          </cell>
          <cell r="S106" t="str">
            <v>CALDEIRA</v>
          </cell>
          <cell r="T106" t="str">
            <v>T</v>
          </cell>
          <cell r="U106" t="str">
            <v>IN</v>
          </cell>
          <cell r="V106" t="str">
            <v>IN_ T</v>
          </cell>
          <cell r="Y106" t="str">
            <v>H80224</v>
          </cell>
          <cell r="Z106" t="str">
            <v>H80224</v>
          </cell>
          <cell r="AA106" t="str">
            <v>HOTELPLAN ITALIA SPA</v>
          </cell>
          <cell r="AB106" t="str">
            <v>4 pax</v>
          </cell>
          <cell r="AC106" t="str">
            <v>10 Jan 2008</v>
          </cell>
          <cell r="AD106" t="str">
            <v>17 Jan 2008</v>
          </cell>
          <cell r="AE106" t="str">
            <v>Italia</v>
          </cell>
          <cell r="AF106">
            <v>5720</v>
          </cell>
          <cell r="AG106">
            <v>4</v>
          </cell>
          <cell r="AH106">
            <v>7</v>
          </cell>
          <cell r="AI106">
            <v>28</v>
          </cell>
        </row>
        <row r="107">
          <cell r="B107" t="str">
            <v>ANNI VERDI S.R.L</v>
          </cell>
          <cell r="E107">
            <v>161</v>
          </cell>
          <cell r="F107">
            <v>79.94</v>
          </cell>
          <cell r="I107">
            <v>1</v>
          </cell>
          <cell r="J107">
            <v>2</v>
          </cell>
          <cell r="K107" t="str">
            <v>IN_ S</v>
          </cell>
          <cell r="N107" t="str">
            <v>Italia</v>
          </cell>
          <cell r="Q107" t="str">
            <v>H80510</v>
          </cell>
          <cell r="R107" t="str">
            <v>H80510 AUG C</v>
          </cell>
          <cell r="S107" t="str">
            <v>CALDERA</v>
          </cell>
          <cell r="T107" t="str">
            <v>SIC</v>
          </cell>
          <cell r="U107" t="str">
            <v>IN</v>
          </cell>
          <cell r="V107" t="str">
            <v>IN_ SIC</v>
          </cell>
          <cell r="Y107" t="str">
            <v>H80227</v>
          </cell>
          <cell r="Z107" t="str">
            <v>H80227</v>
          </cell>
          <cell r="AA107" t="str">
            <v>Tasin Viaggi - Blue Line</v>
          </cell>
          <cell r="AB107" t="str">
            <v>2 pax</v>
          </cell>
          <cell r="AC107" t="str">
            <v>29 Jan 2008</v>
          </cell>
          <cell r="AD107" t="str">
            <v>1 Feb 2008</v>
          </cell>
          <cell r="AE107" t="str">
            <v>Italia</v>
          </cell>
          <cell r="AF107">
            <v>617</v>
          </cell>
          <cell r="AG107">
            <v>2</v>
          </cell>
          <cell r="AH107">
            <v>3</v>
          </cell>
          <cell r="AI107">
            <v>6</v>
          </cell>
        </row>
        <row r="108">
          <cell r="B108" t="str">
            <v>HOTELPLAN ITALIA SPA</v>
          </cell>
          <cell r="E108">
            <v>642</v>
          </cell>
          <cell r="F108">
            <v>548</v>
          </cell>
          <cell r="I108">
            <v>2</v>
          </cell>
          <cell r="J108">
            <v>8</v>
          </cell>
          <cell r="K108" t="str">
            <v>IN_ S</v>
          </cell>
          <cell r="N108" t="str">
            <v>Italia</v>
          </cell>
          <cell r="Q108" t="str">
            <v>H80167</v>
          </cell>
          <cell r="R108" t="str">
            <v>H80167 MAR S</v>
          </cell>
          <cell r="S108" t="str">
            <v>CALORE - ROSATO</v>
          </cell>
          <cell r="T108" t="str">
            <v>S</v>
          </cell>
          <cell r="U108" t="str">
            <v>IN</v>
          </cell>
          <cell r="V108" t="str">
            <v>IN_ S</v>
          </cell>
          <cell r="Y108" t="str">
            <v>H80228</v>
          </cell>
          <cell r="Z108" t="str">
            <v>H80228</v>
          </cell>
          <cell r="AA108" t="str">
            <v>CAMERA DEI DEPUTATI</v>
          </cell>
          <cell r="AB108" t="str">
            <v>6 pax</v>
          </cell>
          <cell r="AC108" t="str">
            <v>4 Jan 2008</v>
          </cell>
          <cell r="AD108" t="str">
            <v>12 Jan 2008</v>
          </cell>
          <cell r="AE108" t="str">
            <v>Italia</v>
          </cell>
          <cell r="AF108">
            <v>11844</v>
          </cell>
          <cell r="AG108">
            <v>7</v>
          </cell>
          <cell r="AH108">
            <v>8</v>
          </cell>
          <cell r="AI108">
            <v>56</v>
          </cell>
        </row>
        <row r="109">
          <cell r="B109" t="str">
            <v>Gruppo Sinergie</v>
          </cell>
          <cell r="E109">
            <v>14557</v>
          </cell>
          <cell r="F109">
            <v>11964.75</v>
          </cell>
          <cell r="I109">
            <v>3</v>
          </cell>
          <cell r="J109">
            <v>90</v>
          </cell>
          <cell r="K109" t="str">
            <v>IN_ ST</v>
          </cell>
          <cell r="N109" t="str">
            <v>Italia</v>
          </cell>
          <cell r="Q109" t="str">
            <v>H80503</v>
          </cell>
          <cell r="R109" t="str">
            <v>H80503 SEP TC</v>
          </cell>
          <cell r="S109" t="str">
            <v>CALORIO</v>
          </cell>
          <cell r="T109" t="str">
            <v>T</v>
          </cell>
          <cell r="U109" t="str">
            <v>IN</v>
          </cell>
          <cell r="V109" t="str">
            <v>IN_ T</v>
          </cell>
          <cell r="Z109" t="str">
            <v>H80228 Reb Inv</v>
          </cell>
          <cell r="AA109" t="str">
            <v>Other customers</v>
          </cell>
          <cell r="AB109" t="str">
            <v>1 Pax</v>
          </cell>
          <cell r="AC109" t="str">
            <v>4 Jan 2008</v>
          </cell>
          <cell r="AD109" t="str">
            <v>12 Jan 2008</v>
          </cell>
          <cell r="AE109" t="str">
            <v>Vietnam</v>
          </cell>
          <cell r="AF109">
            <v>547.96</v>
          </cell>
        </row>
        <row r="110">
          <cell r="B110" t="str">
            <v>Viagens Abreu Sa</v>
          </cell>
          <cell r="E110">
            <v>4111</v>
          </cell>
          <cell r="F110">
            <v>2698.76</v>
          </cell>
          <cell r="I110">
            <v>2</v>
          </cell>
          <cell r="J110">
            <v>18</v>
          </cell>
          <cell r="K110" t="str">
            <v>IN_ T</v>
          </cell>
          <cell r="N110" t="str">
            <v>Portuguar</v>
          </cell>
          <cell r="Q110" t="str">
            <v>H80426</v>
          </cell>
          <cell r="R110" t="str">
            <v>H80426 FEB V</v>
          </cell>
          <cell r="S110" t="str">
            <v>CAMPO</v>
          </cell>
          <cell r="T110" t="str">
            <v>T</v>
          </cell>
          <cell r="U110" t="str">
            <v>HM</v>
          </cell>
          <cell r="V110" t="str">
            <v>HM_ T</v>
          </cell>
          <cell r="Y110" t="str">
            <v>H80229</v>
          </cell>
          <cell r="Z110" t="str">
            <v>H80229</v>
          </cell>
          <cell r="AA110" t="str">
            <v>INDIVIDUAL</v>
          </cell>
          <cell r="AB110" t="str">
            <v>1Pax</v>
          </cell>
          <cell r="AC110" t="str">
            <v>23 Jan 2008</v>
          </cell>
          <cell r="AD110" t="str">
            <v>28 Jan 2008</v>
          </cell>
          <cell r="AE110" t="str">
            <v>Individual</v>
          </cell>
          <cell r="AF110">
            <v>575</v>
          </cell>
          <cell r="AG110">
            <v>1</v>
          </cell>
          <cell r="AH110">
            <v>5</v>
          </cell>
          <cell r="AI110">
            <v>5</v>
          </cell>
        </row>
        <row r="111">
          <cell r="B111" t="str">
            <v>Mistral Tour Internazionale Srl</v>
          </cell>
          <cell r="E111">
            <v>3476</v>
          </cell>
          <cell r="F111">
            <v>1688.71</v>
          </cell>
          <cell r="I111">
            <v>2</v>
          </cell>
          <cell r="J111">
            <v>38</v>
          </cell>
          <cell r="K111" t="str">
            <v>IN_ S</v>
          </cell>
          <cell r="N111" t="str">
            <v>Italia</v>
          </cell>
          <cell r="Q111" t="str">
            <v>H80200</v>
          </cell>
          <cell r="R111" t="str">
            <v>H80200 FEB SIC</v>
          </cell>
          <cell r="S111" t="str">
            <v>CAO - RISCH (VG 1617054)</v>
          </cell>
          <cell r="T111" t="str">
            <v>SIC</v>
          </cell>
          <cell r="U111" t="str">
            <v>IN</v>
          </cell>
          <cell r="V111" t="str">
            <v>IN_ SIC</v>
          </cell>
          <cell r="Y111" t="str">
            <v>H80231</v>
          </cell>
          <cell r="Z111" t="str">
            <v>H80231</v>
          </cell>
          <cell r="AA111" t="str">
            <v>Equipage S.r.l</v>
          </cell>
          <cell r="AB111" t="str">
            <v>2 pax</v>
          </cell>
          <cell r="AC111" t="str">
            <v>8 Jan 2008</v>
          </cell>
          <cell r="AD111" t="str">
            <v>11 Jan 2008</v>
          </cell>
          <cell r="AE111" t="str">
            <v>Italia</v>
          </cell>
          <cell r="AF111">
            <v>1492</v>
          </cell>
          <cell r="AG111">
            <v>2</v>
          </cell>
          <cell r="AH111">
            <v>3</v>
          </cell>
          <cell r="AI111">
            <v>6</v>
          </cell>
        </row>
        <row r="112">
          <cell r="B112" t="e">
            <v>#N/A</v>
          </cell>
          <cell r="I112">
            <v>0</v>
          </cell>
          <cell r="J112">
            <v>0</v>
          </cell>
          <cell r="N112">
            <v>0</v>
          </cell>
          <cell r="Q112" t="str">
            <v>H80556</v>
          </cell>
          <cell r="R112" t="str">
            <v>H80556 AUG TC</v>
          </cell>
          <cell r="S112" t="str">
            <v>CARLI</v>
          </cell>
          <cell r="T112" t="str">
            <v>SIC</v>
          </cell>
          <cell r="U112" t="str">
            <v>IN</v>
          </cell>
          <cell r="V112" t="str">
            <v>IN_ SIC</v>
          </cell>
          <cell r="Y112" t="str">
            <v>H80237</v>
          </cell>
          <cell r="Z112" t="str">
            <v>H80237</v>
          </cell>
          <cell r="AA112" t="str">
            <v>Bell Travel Srl</v>
          </cell>
          <cell r="AB112" t="str">
            <v>2 pax</v>
          </cell>
          <cell r="AC112" t="str">
            <v>29 Jan 2008</v>
          </cell>
          <cell r="AD112" t="str">
            <v>3 Feb 2008</v>
          </cell>
          <cell r="AE112" t="str">
            <v>Italia</v>
          </cell>
          <cell r="AF112">
            <v>2440</v>
          </cell>
          <cell r="AG112">
            <v>2</v>
          </cell>
          <cell r="AH112">
            <v>5</v>
          </cell>
          <cell r="AI112">
            <v>10</v>
          </cell>
        </row>
        <row r="113">
          <cell r="B113" t="str">
            <v>Equipage S.r.l</v>
          </cell>
          <cell r="E113">
            <v>4708</v>
          </cell>
          <cell r="F113">
            <v>3063.16</v>
          </cell>
          <cell r="I113">
            <v>2</v>
          </cell>
          <cell r="J113">
            <v>20</v>
          </cell>
          <cell r="K113" t="str">
            <v>IN_ T</v>
          </cell>
          <cell r="N113" t="str">
            <v>Italia</v>
          </cell>
          <cell r="Q113" t="str">
            <v>H80204</v>
          </cell>
          <cell r="R113" t="str">
            <v>H80204 JAN S</v>
          </cell>
          <cell r="S113" t="str">
            <v>CARNIELLI (MI 149388)</v>
          </cell>
          <cell r="T113" t="str">
            <v>S</v>
          </cell>
          <cell r="U113" t="str">
            <v>IN</v>
          </cell>
          <cell r="V113" t="str">
            <v>IN_ S</v>
          </cell>
          <cell r="Y113" t="str">
            <v>H80240</v>
          </cell>
          <cell r="Z113" t="str">
            <v>H80240</v>
          </cell>
          <cell r="AA113" t="str">
            <v>Invision Travel</v>
          </cell>
          <cell r="AB113" t="str">
            <v>4 pax</v>
          </cell>
          <cell r="AC113" t="str">
            <v>11 Jan 2008</v>
          </cell>
          <cell r="AD113" t="str">
            <v>17 Jan 2008</v>
          </cell>
          <cell r="AE113" t="str">
            <v>Italia</v>
          </cell>
          <cell r="AF113">
            <v>3842</v>
          </cell>
          <cell r="AG113">
            <v>4</v>
          </cell>
          <cell r="AH113">
            <v>6</v>
          </cell>
          <cell r="AI113">
            <v>24</v>
          </cell>
        </row>
        <row r="114">
          <cell r="B114" t="str">
            <v>HOTELPLAN ITALIA SPA</v>
          </cell>
          <cell r="E114">
            <v>2618</v>
          </cell>
          <cell r="F114">
            <v>929.5</v>
          </cell>
          <cell r="I114">
            <v>2</v>
          </cell>
          <cell r="J114">
            <v>14</v>
          </cell>
          <cell r="K114" t="str">
            <v>IN_ T</v>
          </cell>
          <cell r="N114" t="str">
            <v>Italia</v>
          </cell>
          <cell r="Q114" t="str">
            <v>H80078</v>
          </cell>
          <cell r="R114" t="str">
            <v>H80078 FEB SIC</v>
          </cell>
          <cell r="S114" t="str">
            <v>CAROSI (RM 117093)</v>
          </cell>
          <cell r="T114" t="str">
            <v>SIC</v>
          </cell>
          <cell r="U114" t="str">
            <v>IN</v>
          </cell>
          <cell r="V114" t="str">
            <v>IN_ SIC</v>
          </cell>
          <cell r="Y114" t="str">
            <v>H80244</v>
          </cell>
          <cell r="Z114" t="str">
            <v>H80244</v>
          </cell>
          <cell r="AA114" t="str">
            <v>ANNI VERDI S.R.L</v>
          </cell>
          <cell r="AB114" t="str">
            <v>1 pax</v>
          </cell>
          <cell r="AC114" t="str">
            <v>07 Jan 2008</v>
          </cell>
          <cell r="AD114" t="str">
            <v>09 Jan 2008</v>
          </cell>
          <cell r="AE114" t="str">
            <v>Italia</v>
          </cell>
          <cell r="AF114">
            <v>161</v>
          </cell>
          <cell r="AG114">
            <v>1</v>
          </cell>
          <cell r="AH114">
            <v>2</v>
          </cell>
          <cell r="AI114">
            <v>2</v>
          </cell>
        </row>
        <row r="115">
          <cell r="B115" t="str">
            <v>INDIVIDUAL</v>
          </cell>
          <cell r="E115">
            <v>1600</v>
          </cell>
          <cell r="F115">
            <v>1680.98</v>
          </cell>
          <cell r="I115">
            <v>4</v>
          </cell>
          <cell r="J115">
            <v>8</v>
          </cell>
          <cell r="K115" t="str">
            <v>HM_ S</v>
          </cell>
          <cell r="N115" t="str">
            <v>Individual</v>
          </cell>
          <cell r="Q115" t="str">
            <v>H80279</v>
          </cell>
          <cell r="R115" t="str">
            <v>H80279 FEB T</v>
          </cell>
          <cell r="S115" t="str">
            <v>CASARO (MI 149563)</v>
          </cell>
          <cell r="T115" t="str">
            <v>T</v>
          </cell>
          <cell r="U115" t="str">
            <v>IN</v>
          </cell>
          <cell r="V115" t="str">
            <v>IN_ T</v>
          </cell>
          <cell r="Y115" t="str">
            <v>H80245</v>
          </cell>
          <cell r="Z115" t="str">
            <v>H80245</v>
          </cell>
          <cell r="AA115" t="str">
            <v>HOTELPLAN ITALIA SPA</v>
          </cell>
          <cell r="AB115" t="str">
            <v>2 pax</v>
          </cell>
          <cell r="AC115" t="str">
            <v>22 Jan 2008</v>
          </cell>
          <cell r="AD115" t="str">
            <v>26 Jan 2008</v>
          </cell>
          <cell r="AE115" t="str">
            <v>Italia</v>
          </cell>
          <cell r="AF115">
            <v>642</v>
          </cell>
          <cell r="AG115">
            <v>2</v>
          </cell>
          <cell r="AH115">
            <v>4</v>
          </cell>
          <cell r="AI115">
            <v>8</v>
          </cell>
        </row>
        <row r="116">
          <cell r="B116" t="str">
            <v>ALPITOUR SPA</v>
          </cell>
          <cell r="E116">
            <v>306</v>
          </cell>
          <cell r="F116">
            <v>440</v>
          </cell>
          <cell r="I116">
            <v>3</v>
          </cell>
          <cell r="J116">
            <v>9</v>
          </cell>
          <cell r="K116" t="str">
            <v>IN_ S</v>
          </cell>
          <cell r="N116" t="str">
            <v>Italia</v>
          </cell>
          <cell r="Q116" t="str">
            <v>H80425</v>
          </cell>
          <cell r="R116" t="str">
            <v>H80425 MAR VC</v>
          </cell>
          <cell r="S116" t="str">
            <v>CASSANU</v>
          </cell>
          <cell r="T116" t="str">
            <v>S</v>
          </cell>
          <cell r="U116" t="str">
            <v>IN</v>
          </cell>
          <cell r="V116" t="str">
            <v>IN_ S</v>
          </cell>
          <cell r="Y116" t="str">
            <v>H80247</v>
          </cell>
          <cell r="Z116" t="str">
            <v>H80247</v>
          </cell>
          <cell r="AA116" t="str">
            <v>Gruppo Sinergie</v>
          </cell>
          <cell r="AB116" t="str">
            <v>3 Pax</v>
          </cell>
          <cell r="AC116" t="str">
            <v>07 Jan 2008</v>
          </cell>
          <cell r="AD116" t="str">
            <v>06 Feb 2008</v>
          </cell>
          <cell r="AE116" t="str">
            <v>Italia</v>
          </cell>
          <cell r="AF116">
            <v>14557</v>
          </cell>
          <cell r="AG116">
            <v>3</v>
          </cell>
          <cell r="AH116">
            <v>30</v>
          </cell>
          <cell r="AI116">
            <v>90</v>
          </cell>
        </row>
        <row r="117">
          <cell r="B117" t="str">
            <v>HOTELPLAN ITALIA SPA</v>
          </cell>
          <cell r="E117">
            <v>3246</v>
          </cell>
          <cell r="F117">
            <v>1088.68</v>
          </cell>
          <cell r="I117">
            <v>2</v>
          </cell>
          <cell r="J117">
            <v>16</v>
          </cell>
          <cell r="K117" t="str">
            <v>IN_ T</v>
          </cell>
          <cell r="N117" t="str">
            <v>Italia</v>
          </cell>
          <cell r="Q117" t="str">
            <v>H80174</v>
          </cell>
          <cell r="R117" t="str">
            <v>H80174 JAN T</v>
          </cell>
          <cell r="S117" t="str">
            <v>CASTAGNOLA - MARTINELLI</v>
          </cell>
          <cell r="T117" t="str">
            <v>T</v>
          </cell>
          <cell r="U117" t="str">
            <v>IN</v>
          </cell>
          <cell r="V117" t="str">
            <v>IN_ T</v>
          </cell>
          <cell r="Y117" t="str">
            <v>H80249</v>
          </cell>
          <cell r="Z117" t="str">
            <v>H80249</v>
          </cell>
          <cell r="AA117" t="str">
            <v>Viagens Abreu Sa</v>
          </cell>
          <cell r="AB117" t="str">
            <v>2 pax</v>
          </cell>
          <cell r="AC117" t="str">
            <v>25 Jan 2008</v>
          </cell>
          <cell r="AD117" t="str">
            <v>3 Feb 2008</v>
          </cell>
          <cell r="AE117" t="str">
            <v>Portuguar</v>
          </cell>
          <cell r="AF117">
            <v>4111</v>
          </cell>
          <cell r="AG117">
            <v>2</v>
          </cell>
          <cell r="AH117">
            <v>9</v>
          </cell>
          <cell r="AI117">
            <v>18</v>
          </cell>
        </row>
        <row r="118">
          <cell r="B118" t="str">
            <v>HOTELPLAN ITALIA SPA</v>
          </cell>
          <cell r="E118">
            <v>2826</v>
          </cell>
          <cell r="F118">
            <v>1078.5</v>
          </cell>
          <cell r="I118">
            <v>2</v>
          </cell>
          <cell r="J118">
            <v>14</v>
          </cell>
          <cell r="K118" t="str">
            <v>IN_ T</v>
          </cell>
          <cell r="N118" t="str">
            <v>Italia</v>
          </cell>
          <cell r="Q118" t="str">
            <v>H80310</v>
          </cell>
          <cell r="R118" t="str">
            <v>H80310 FEB VCT</v>
          </cell>
          <cell r="S118" t="str">
            <v>CASTAGNOTTO</v>
          </cell>
          <cell r="T118" t="str">
            <v>T</v>
          </cell>
          <cell r="U118" t="str">
            <v>IN</v>
          </cell>
          <cell r="V118" t="str">
            <v>IN_ T</v>
          </cell>
          <cell r="Y118" t="str">
            <v>H80250</v>
          </cell>
          <cell r="Z118" t="str">
            <v>H80250</v>
          </cell>
          <cell r="AA118" t="str">
            <v>Mistral Tour Internazionale Srl</v>
          </cell>
          <cell r="AB118" t="str">
            <v>2 pax</v>
          </cell>
          <cell r="AC118" t="str">
            <v>17 Jan 2008</v>
          </cell>
          <cell r="AD118" t="str">
            <v>5 Feb 2008</v>
          </cell>
          <cell r="AE118" t="str">
            <v>Italia</v>
          </cell>
          <cell r="AF118">
            <v>3476</v>
          </cell>
          <cell r="AG118">
            <v>2</v>
          </cell>
          <cell r="AH118">
            <v>19</v>
          </cell>
          <cell r="AI118">
            <v>38</v>
          </cell>
        </row>
        <row r="119">
          <cell r="B119" t="e">
            <v>#N/A</v>
          </cell>
          <cell r="E119">
            <v>0</v>
          </cell>
          <cell r="F119">
            <v>3918.81</v>
          </cell>
          <cell r="I119">
            <v>0</v>
          </cell>
          <cell r="J119">
            <v>0</v>
          </cell>
          <cell r="K119" t="str">
            <v>IN_ ST</v>
          </cell>
          <cell r="N119" t="str">
            <v>Italia</v>
          </cell>
          <cell r="Q119" t="str">
            <v>H80551</v>
          </cell>
          <cell r="R119" t="str">
            <v>H80551 APR V</v>
          </cell>
          <cell r="S119" t="str">
            <v>CASTELLI</v>
          </cell>
          <cell r="T119" t="str">
            <v>S</v>
          </cell>
          <cell r="U119" t="str">
            <v>IN</v>
          </cell>
          <cell r="V119" t="str">
            <v>IN_ S</v>
          </cell>
          <cell r="Y119" t="str">
            <v>H80257</v>
          </cell>
          <cell r="Z119" t="str">
            <v>H80257</v>
          </cell>
          <cell r="AA119" t="str">
            <v>Equipage S.r.l</v>
          </cell>
          <cell r="AB119" t="str">
            <v>2 pax</v>
          </cell>
          <cell r="AC119" t="str">
            <v>22 Jan 2008</v>
          </cell>
          <cell r="AD119" t="str">
            <v>1 Feb 2008</v>
          </cell>
          <cell r="AE119" t="str">
            <v>Italia</v>
          </cell>
          <cell r="AF119">
            <v>4708</v>
          </cell>
          <cell r="AG119">
            <v>2</v>
          </cell>
          <cell r="AH119">
            <v>10</v>
          </cell>
          <cell r="AI119">
            <v>20</v>
          </cell>
        </row>
        <row r="120">
          <cell r="B120" t="str">
            <v>Viaggi Immagine Srl</v>
          </cell>
          <cell r="E120">
            <v>374</v>
          </cell>
          <cell r="F120">
            <v>231.63</v>
          </cell>
          <cell r="I120">
            <v>2</v>
          </cell>
          <cell r="J120">
            <v>4</v>
          </cell>
          <cell r="K120" t="str">
            <v>IN_ S</v>
          </cell>
          <cell r="N120" t="str">
            <v>Italia</v>
          </cell>
          <cell r="Q120" t="str">
            <v>H80136</v>
          </cell>
          <cell r="R120" t="str">
            <v>H80136 JAN T</v>
          </cell>
          <cell r="S120" t="str">
            <v>CATTANO</v>
          </cell>
          <cell r="T120" t="str">
            <v>T</v>
          </cell>
          <cell r="U120" t="str">
            <v>IN</v>
          </cell>
          <cell r="V120" t="str">
            <v>IN_ T</v>
          </cell>
          <cell r="Y120" t="str">
            <v>H80263</v>
          </cell>
          <cell r="Z120" t="str">
            <v>H80263</v>
          </cell>
          <cell r="AA120" t="str">
            <v>HOTELPLAN ITALIA SPA</v>
          </cell>
          <cell r="AB120" t="str">
            <v>2 pax</v>
          </cell>
          <cell r="AC120" t="str">
            <v>26 Jan 2008</v>
          </cell>
          <cell r="AD120" t="str">
            <v>2 Feb 2008</v>
          </cell>
          <cell r="AE120" t="str">
            <v>Italia</v>
          </cell>
          <cell r="AF120">
            <v>2618</v>
          </cell>
          <cell r="AG120">
            <v>2</v>
          </cell>
          <cell r="AH120">
            <v>7</v>
          </cell>
          <cell r="AI120">
            <v>14</v>
          </cell>
        </row>
        <row r="121">
          <cell r="B121" t="str">
            <v>Other customers</v>
          </cell>
          <cell r="E121">
            <v>3938.2</v>
          </cell>
          <cell r="F121">
            <v>3548.42</v>
          </cell>
          <cell r="I121">
            <v>2</v>
          </cell>
          <cell r="J121">
            <v>14</v>
          </cell>
          <cell r="K121" t="str">
            <v>HM_ S</v>
          </cell>
          <cell r="N121" t="str">
            <v>Vietnam</v>
          </cell>
          <cell r="Q121" t="str">
            <v>H80136</v>
          </cell>
          <cell r="R121" t="str">
            <v>H80136 JAN V</v>
          </cell>
          <cell r="S121" t="str">
            <v>CATTANO</v>
          </cell>
          <cell r="T121" t="str">
            <v>T</v>
          </cell>
          <cell r="U121" t="str">
            <v>IN</v>
          </cell>
          <cell r="V121" t="str">
            <v>IN_ T</v>
          </cell>
          <cell r="Y121" t="str">
            <v>H80266</v>
          </cell>
          <cell r="Z121" t="str">
            <v>H80266</v>
          </cell>
          <cell r="AA121" t="str">
            <v>INDIVIDUAL</v>
          </cell>
          <cell r="AB121" t="str">
            <v>4 Pax</v>
          </cell>
          <cell r="AC121" t="str">
            <v>25 Jan 2008</v>
          </cell>
          <cell r="AD121" t="str">
            <v>27 Jan 2008</v>
          </cell>
          <cell r="AE121" t="str">
            <v>Individual</v>
          </cell>
          <cell r="AF121">
            <v>1600</v>
          </cell>
          <cell r="AG121">
            <v>4</v>
          </cell>
          <cell r="AH121">
            <v>2</v>
          </cell>
          <cell r="AI121">
            <v>8</v>
          </cell>
        </row>
        <row r="122">
          <cell r="B122" t="str">
            <v>Mistral Tour Internazionale Srl</v>
          </cell>
          <cell r="E122">
            <v>2447</v>
          </cell>
          <cell r="F122">
            <v>1997.72</v>
          </cell>
          <cell r="I122">
            <v>2</v>
          </cell>
          <cell r="J122">
            <v>20</v>
          </cell>
          <cell r="K122" t="str">
            <v>IN_ SIC</v>
          </cell>
          <cell r="N122" t="str">
            <v>Italia</v>
          </cell>
          <cell r="Q122" t="str">
            <v>H80380</v>
          </cell>
          <cell r="R122" t="str">
            <v>H80380 MAY V</v>
          </cell>
          <cell r="S122" t="str">
            <v>CAVADINI (Sic 10 May 08)</v>
          </cell>
          <cell r="T122" t="str">
            <v>SIC</v>
          </cell>
          <cell r="U122" t="str">
            <v>IN</v>
          </cell>
          <cell r="V122" t="str">
            <v>IN_ SIC</v>
          </cell>
          <cell r="Y122" t="str">
            <v>H80267</v>
          </cell>
          <cell r="Z122" t="str">
            <v>H80267</v>
          </cell>
          <cell r="AA122" t="str">
            <v>ALPITOUR SPA</v>
          </cell>
          <cell r="AB122" t="str">
            <v>3 pax</v>
          </cell>
          <cell r="AC122" t="str">
            <v>12 Jan 2008</v>
          </cell>
          <cell r="AD122" t="str">
            <v>15 Jan 2008</v>
          </cell>
          <cell r="AE122" t="str">
            <v>Italia</v>
          </cell>
          <cell r="AF122">
            <v>306</v>
          </cell>
          <cell r="AG122">
            <v>3</v>
          </cell>
          <cell r="AH122">
            <v>3</v>
          </cell>
          <cell r="AI122">
            <v>9</v>
          </cell>
        </row>
        <row r="123">
          <cell r="B123" t="str">
            <v>INDIVIDUAL</v>
          </cell>
          <cell r="E123">
            <v>215</v>
          </cell>
          <cell r="F123">
            <v>167.97</v>
          </cell>
          <cell r="I123">
            <v>2</v>
          </cell>
          <cell r="J123">
            <v>2</v>
          </cell>
          <cell r="K123" t="str">
            <v>IN_ S</v>
          </cell>
          <cell r="N123" t="str">
            <v>Individual</v>
          </cell>
          <cell r="Q123" t="str">
            <v>H80260</v>
          </cell>
          <cell r="R123" t="str">
            <v>H80260 FEB T</v>
          </cell>
          <cell r="S123" t="str">
            <v>CAVAGNA - SUNSERI</v>
          </cell>
          <cell r="T123" t="str">
            <v>T</v>
          </cell>
          <cell r="U123" t="str">
            <v>IN</v>
          </cell>
          <cell r="V123" t="str">
            <v>IN_ T</v>
          </cell>
          <cell r="Y123" t="str">
            <v>H80275</v>
          </cell>
          <cell r="Z123" t="str">
            <v>H80275</v>
          </cell>
          <cell r="AA123" t="str">
            <v>HOTELPLAN ITALIA SPA</v>
          </cell>
          <cell r="AB123" t="str">
            <v>2 pax</v>
          </cell>
          <cell r="AC123" t="str">
            <v>22 Jan 2008</v>
          </cell>
          <cell r="AD123" t="str">
            <v>30 Jan 2008</v>
          </cell>
          <cell r="AE123" t="str">
            <v>Italia</v>
          </cell>
          <cell r="AF123">
            <v>3246</v>
          </cell>
          <cell r="AG123">
            <v>2</v>
          </cell>
          <cell r="AH123">
            <v>8</v>
          </cell>
          <cell r="AI123">
            <v>16</v>
          </cell>
        </row>
        <row r="124">
          <cell r="B124" t="str">
            <v>INDIVIDUAL</v>
          </cell>
          <cell r="E124">
            <v>46.35</v>
          </cell>
          <cell r="F124">
            <v>1.1599999999999999</v>
          </cell>
          <cell r="I124">
            <v>1</v>
          </cell>
          <cell r="J124">
            <v>0</v>
          </cell>
          <cell r="K124" t="str">
            <v>IN_ S</v>
          </cell>
          <cell r="N124" t="str">
            <v>Individual</v>
          </cell>
          <cell r="Q124" t="str">
            <v>H80625</v>
          </cell>
          <cell r="R124" t="str">
            <v>H80625 JUL TL</v>
          </cell>
          <cell r="S124" t="str">
            <v>CAVALLERO</v>
          </cell>
          <cell r="T124" t="str">
            <v>SIC</v>
          </cell>
          <cell r="U124" t="str">
            <v>IN</v>
          </cell>
          <cell r="V124" t="str">
            <v>IN_ SIC</v>
          </cell>
          <cell r="Y124" t="str">
            <v>H80278</v>
          </cell>
          <cell r="Z124" t="str">
            <v>H80278</v>
          </cell>
          <cell r="AA124" t="str">
            <v>HOTELPLAN ITALIA SPA</v>
          </cell>
          <cell r="AB124" t="str">
            <v>2 pax</v>
          </cell>
          <cell r="AC124" t="str">
            <v>31 Jan 2008</v>
          </cell>
          <cell r="AD124" t="str">
            <v>7 Feb 2008</v>
          </cell>
          <cell r="AE124" t="str">
            <v>Italia</v>
          </cell>
          <cell r="AF124">
            <v>2826</v>
          </cell>
          <cell r="AG124">
            <v>2</v>
          </cell>
          <cell r="AH124">
            <v>7</v>
          </cell>
          <cell r="AI124">
            <v>14</v>
          </cell>
        </row>
        <row r="125">
          <cell r="B125" t="e">
            <v>#N/A</v>
          </cell>
          <cell r="I125">
            <v>0</v>
          </cell>
          <cell r="J125">
            <v>0</v>
          </cell>
          <cell r="N125">
            <v>0</v>
          </cell>
          <cell r="Q125" t="str">
            <v>H80496</v>
          </cell>
          <cell r="R125" t="str">
            <v>H80496 AUG V</v>
          </cell>
          <cell r="S125" t="str">
            <v>CAVICCHINI</v>
          </cell>
          <cell r="T125" t="str">
            <v>T</v>
          </cell>
          <cell r="U125" t="str">
            <v>IN</v>
          </cell>
          <cell r="V125" t="str">
            <v>IN_ T</v>
          </cell>
          <cell r="Y125" t="str">
            <v>H80287</v>
          </cell>
          <cell r="Z125" t="str">
            <v>H80287</v>
          </cell>
          <cell r="AA125" t="str">
            <v>Viaggi Immagine Srl</v>
          </cell>
          <cell r="AB125" t="str">
            <v>2 pax</v>
          </cell>
          <cell r="AC125" t="str">
            <v>28 Jan 2008</v>
          </cell>
          <cell r="AD125" t="str">
            <v>30 Jan 2008</v>
          </cell>
          <cell r="AE125" t="str">
            <v>Italia</v>
          </cell>
          <cell r="AF125">
            <v>374</v>
          </cell>
          <cell r="AG125">
            <v>2</v>
          </cell>
          <cell r="AH125">
            <v>2</v>
          </cell>
          <cell r="AI125">
            <v>4</v>
          </cell>
        </row>
        <row r="126">
          <cell r="B126" t="str">
            <v>INDIVIDUAL</v>
          </cell>
          <cell r="E126">
            <v>2230</v>
          </cell>
          <cell r="F126">
            <v>1594.67</v>
          </cell>
          <cell r="I126">
            <v>2</v>
          </cell>
          <cell r="J126">
            <v>16</v>
          </cell>
          <cell r="K126" t="str">
            <v>IN_ T</v>
          </cell>
          <cell r="N126" t="str">
            <v>Individual</v>
          </cell>
          <cell r="Q126" t="str">
            <v>H80493</v>
          </cell>
          <cell r="R126" t="str">
            <v>H80493 MAR T</v>
          </cell>
          <cell r="S126" t="str">
            <v>CECCATO</v>
          </cell>
          <cell r="T126" t="str">
            <v>S</v>
          </cell>
          <cell r="U126" t="str">
            <v>IN</v>
          </cell>
          <cell r="V126" t="str">
            <v>IN_ S</v>
          </cell>
          <cell r="Y126" t="str">
            <v>H80288</v>
          </cell>
          <cell r="Z126" t="str">
            <v>H80288 Reb Inv</v>
          </cell>
          <cell r="AA126" t="str">
            <v>Other customers</v>
          </cell>
          <cell r="AB126" t="str">
            <v>2 Pax</v>
          </cell>
          <cell r="AC126" t="str">
            <v>11 Jan 2008</v>
          </cell>
          <cell r="AD126" t="str">
            <v>18 Jan 2008</v>
          </cell>
          <cell r="AE126" t="str">
            <v>Vietnam</v>
          </cell>
          <cell r="AF126">
            <v>3938.2</v>
          </cell>
          <cell r="AG126">
            <v>2</v>
          </cell>
          <cell r="AH126">
            <v>7</v>
          </cell>
          <cell r="AI126">
            <v>14</v>
          </cell>
        </row>
        <row r="127">
          <cell r="B127" t="str">
            <v>Porta D'Oriente</v>
          </cell>
          <cell r="E127">
            <v>18109.560000000001</v>
          </cell>
          <cell r="F127">
            <v>9836.85</v>
          </cell>
          <cell r="I127">
            <v>2</v>
          </cell>
          <cell r="J127">
            <v>34</v>
          </cell>
          <cell r="K127" t="str">
            <v>IN_ T</v>
          </cell>
          <cell r="N127" t="str">
            <v>Italia</v>
          </cell>
          <cell r="Q127" t="str">
            <v>H80372</v>
          </cell>
          <cell r="R127" t="str">
            <v>H80372 FEB V</v>
          </cell>
          <cell r="S127" t="str">
            <v>CECCHI</v>
          </cell>
          <cell r="T127" t="str">
            <v>S</v>
          </cell>
          <cell r="U127" t="str">
            <v>IN</v>
          </cell>
          <cell r="V127" t="str">
            <v>IN_ S</v>
          </cell>
          <cell r="Y127" t="str">
            <v>H80291</v>
          </cell>
          <cell r="Z127" t="str">
            <v>H80291</v>
          </cell>
          <cell r="AA127" t="str">
            <v>Mistral Tour Internazionale Srl</v>
          </cell>
          <cell r="AB127" t="str">
            <v>2 pax</v>
          </cell>
          <cell r="AC127" t="str">
            <v>31 Jan 2008</v>
          </cell>
          <cell r="AD127" t="str">
            <v>10 Feb 2008</v>
          </cell>
          <cell r="AE127" t="str">
            <v>Italia</v>
          </cell>
          <cell r="AF127">
            <v>2447</v>
          </cell>
          <cell r="AG127">
            <v>2</v>
          </cell>
          <cell r="AH127">
            <v>10</v>
          </cell>
          <cell r="AI127">
            <v>20</v>
          </cell>
        </row>
        <row r="128">
          <cell r="Q128" t="str">
            <v>H80478</v>
          </cell>
          <cell r="R128" t="str">
            <v>H80478 MAR TLVC</v>
          </cell>
          <cell r="S128" t="str">
            <v>CERESOLE</v>
          </cell>
          <cell r="T128" t="str">
            <v>T</v>
          </cell>
          <cell r="U128" t="str">
            <v>IN</v>
          </cell>
          <cell r="V128" t="str">
            <v>IN_ T</v>
          </cell>
          <cell r="Y128" t="str">
            <v>H80294</v>
          </cell>
          <cell r="Z128" t="str">
            <v>H80294 - Red Inv</v>
          </cell>
          <cell r="AA128" t="str">
            <v>INDIVIDUAL</v>
          </cell>
          <cell r="AB128" t="str">
            <v>2 Pax</v>
          </cell>
          <cell r="AC128" t="str">
            <v>22 Jan 2008</v>
          </cell>
          <cell r="AD128" t="str">
            <v>23 Jan 2008</v>
          </cell>
          <cell r="AE128" t="str">
            <v>Individual</v>
          </cell>
          <cell r="AF128">
            <v>215</v>
          </cell>
          <cell r="AG128">
            <v>2</v>
          </cell>
          <cell r="AH128">
            <v>1</v>
          </cell>
          <cell r="AI128">
            <v>2</v>
          </cell>
        </row>
        <row r="129">
          <cell r="Q129" t="str">
            <v>H80305</v>
          </cell>
          <cell r="R129" t="str">
            <v>H80305 MAR T</v>
          </cell>
          <cell r="S129" t="str">
            <v>CHECHELANI (MI 204643)</v>
          </cell>
          <cell r="T129" t="str">
            <v>T</v>
          </cell>
          <cell r="U129" t="str">
            <v>IN</v>
          </cell>
          <cell r="V129" t="str">
            <v>IN_ T</v>
          </cell>
          <cell r="Y129" t="str">
            <v>H80296</v>
          </cell>
          <cell r="Z129" t="str">
            <v>H80296 - Red Inv</v>
          </cell>
          <cell r="AA129" t="str">
            <v>INDIVIDUAL</v>
          </cell>
          <cell r="AB129" t="str">
            <v>1 Pax</v>
          </cell>
          <cell r="AC129" t="str">
            <v>28 Jan 2008</v>
          </cell>
          <cell r="AD129" t="str">
            <v>28 Jan 2008</v>
          </cell>
          <cell r="AE129" t="str">
            <v>Individual</v>
          </cell>
          <cell r="AF129">
            <v>46.35</v>
          </cell>
          <cell r="AG129">
            <v>1</v>
          </cell>
          <cell r="AH129">
            <v>0</v>
          </cell>
          <cell r="AI129">
            <v>0</v>
          </cell>
        </row>
        <row r="130">
          <cell r="Q130" t="str">
            <v>H80549</v>
          </cell>
          <cell r="R130" t="str">
            <v>H80549 APR VC</v>
          </cell>
          <cell r="S130" t="str">
            <v>CHESSA</v>
          </cell>
          <cell r="T130" t="str">
            <v>T</v>
          </cell>
          <cell r="U130" t="str">
            <v>IN</v>
          </cell>
          <cell r="V130" t="str">
            <v>IN_ T</v>
          </cell>
          <cell r="Y130" t="str">
            <v>H80356</v>
          </cell>
          <cell r="Z130" t="str">
            <v>H80356</v>
          </cell>
          <cell r="AA130" t="str">
            <v>INDIVIDUAL</v>
          </cell>
          <cell r="AB130" t="str">
            <v>2 Pax</v>
          </cell>
          <cell r="AC130" t="str">
            <v>30 Jan 2008</v>
          </cell>
          <cell r="AD130" t="str">
            <v>07 Feb 2008</v>
          </cell>
          <cell r="AE130" t="str">
            <v>Individual</v>
          </cell>
          <cell r="AF130">
            <v>2230</v>
          </cell>
          <cell r="AG130">
            <v>2</v>
          </cell>
          <cell r="AH130">
            <v>8</v>
          </cell>
          <cell r="AI130">
            <v>16</v>
          </cell>
        </row>
        <row r="131">
          <cell r="Q131" t="str">
            <v>H80066</v>
          </cell>
          <cell r="R131" t="str">
            <v>H80066 JAN T</v>
          </cell>
          <cell r="S131" t="str">
            <v>CHIARI</v>
          </cell>
          <cell r="T131" t="str">
            <v>T</v>
          </cell>
          <cell r="U131" t="str">
            <v>IN</v>
          </cell>
          <cell r="V131" t="str">
            <v>IN_ T</v>
          </cell>
          <cell r="Y131" t="str">
            <v>H80359</v>
          </cell>
          <cell r="Z131" t="str">
            <v>H80359</v>
          </cell>
          <cell r="AA131" t="str">
            <v>Porta D'Oriente</v>
          </cell>
          <cell r="AB131" t="str">
            <v>2 Pax</v>
          </cell>
          <cell r="AC131" t="str">
            <v>31 Jan 2008</v>
          </cell>
          <cell r="AD131" t="str">
            <v>17 Feb 2008</v>
          </cell>
          <cell r="AE131" t="str">
            <v>Italia</v>
          </cell>
          <cell r="AF131">
            <v>18109.560000000001</v>
          </cell>
          <cell r="AG131">
            <v>2</v>
          </cell>
          <cell r="AH131">
            <v>17</v>
          </cell>
          <cell r="AI131">
            <v>34</v>
          </cell>
        </row>
        <row r="132">
          <cell r="Q132" t="str">
            <v>H80312</v>
          </cell>
          <cell r="R132" t="str">
            <v>H80312 MAR T</v>
          </cell>
          <cell r="S132" t="str">
            <v>CHIESA</v>
          </cell>
          <cell r="T132" t="str">
            <v>T</v>
          </cell>
          <cell r="U132" t="str">
            <v>IN</v>
          </cell>
          <cell r="V132" t="str">
            <v>IN_ T</v>
          </cell>
        </row>
        <row r="133">
          <cell r="Q133" t="str">
            <v>H80491</v>
          </cell>
          <cell r="R133" t="str">
            <v>H80491 APR V</v>
          </cell>
          <cell r="S133" t="str">
            <v>CHIMINELLI</v>
          </cell>
          <cell r="T133" t="str">
            <v>T</v>
          </cell>
          <cell r="U133" t="str">
            <v>IN</v>
          </cell>
          <cell r="V133" t="str">
            <v>IN_ T</v>
          </cell>
        </row>
        <row r="134">
          <cell r="Q134" t="str">
            <v>H81043</v>
          </cell>
          <cell r="R134" t="str">
            <v>H81043 FEB T</v>
          </cell>
          <cell r="S134" t="str">
            <v>CHINI</v>
          </cell>
          <cell r="T134" t="str">
            <v>T</v>
          </cell>
          <cell r="U134" t="str">
            <v>IN</v>
          </cell>
          <cell r="V134" t="str">
            <v>IN_ T</v>
          </cell>
        </row>
        <row r="135">
          <cell r="Q135" t="str">
            <v>H80485</v>
          </cell>
          <cell r="R135" t="str">
            <v>H80485 AUG V</v>
          </cell>
          <cell r="S135" t="str">
            <v>CIAI</v>
          </cell>
          <cell r="T135" t="str">
            <v>T</v>
          </cell>
          <cell r="U135" t="str">
            <v>IN</v>
          </cell>
          <cell r="V135" t="str">
            <v>IN_ T</v>
          </cell>
        </row>
        <row r="136">
          <cell r="Q136" t="str">
            <v>H80070</v>
          </cell>
          <cell r="R136" t="str">
            <v>H80070 FEB T</v>
          </cell>
          <cell r="S136" t="str">
            <v>CIDA</v>
          </cell>
          <cell r="T136" t="str">
            <v>T</v>
          </cell>
          <cell r="U136" t="str">
            <v>IN</v>
          </cell>
          <cell r="V136" t="str">
            <v>IN_ T</v>
          </cell>
        </row>
        <row r="137">
          <cell r="Q137" t="str">
            <v>H80227</v>
          </cell>
          <cell r="R137" t="str">
            <v>H80227 JAN S</v>
          </cell>
          <cell r="S137" t="str">
            <v>CINGOLIN - SANDU</v>
          </cell>
          <cell r="T137" t="str">
            <v>S</v>
          </cell>
          <cell r="U137" t="str">
            <v>IN</v>
          </cell>
          <cell r="V137" t="str">
            <v>IN_ S</v>
          </cell>
        </row>
        <row r="138">
          <cell r="Q138" t="str">
            <v>H80442</v>
          </cell>
          <cell r="R138" t="str">
            <v>H80442 MAR TVC</v>
          </cell>
          <cell r="S138" t="str">
            <v>CIRIO (MI TVC)</v>
          </cell>
          <cell r="T138" t="str">
            <v>T</v>
          </cell>
          <cell r="U138" t="str">
            <v>IN</v>
          </cell>
          <cell r="V138" t="str">
            <v>IN_ T</v>
          </cell>
        </row>
        <row r="139">
          <cell r="Q139" t="str">
            <v xml:space="preserve">H8042 </v>
          </cell>
          <cell r="R139" t="str">
            <v>H8042 feb i</v>
          </cell>
          <cell r="S139" t="str">
            <v>CITROEN</v>
          </cell>
          <cell r="T139" t="str">
            <v>I</v>
          </cell>
          <cell r="U139" t="str">
            <v>IN</v>
          </cell>
          <cell r="V139" t="str">
            <v>IN_ I</v>
          </cell>
        </row>
        <row r="140">
          <cell r="Q140" t="str">
            <v>H80514</v>
          </cell>
          <cell r="R140" t="str">
            <v>H80514 AUG L</v>
          </cell>
          <cell r="S140" t="str">
            <v>CITTARELLA</v>
          </cell>
          <cell r="T140" t="str">
            <v>T</v>
          </cell>
          <cell r="U140" t="str">
            <v>IN</v>
          </cell>
          <cell r="V140" t="str">
            <v>IN_ T</v>
          </cell>
        </row>
        <row r="141">
          <cell r="Q141" t="str">
            <v>H80039</v>
          </cell>
          <cell r="R141" t="str">
            <v>H80039 JAN SIC</v>
          </cell>
          <cell r="S141" t="str">
            <v>CLEMENTONI - GRIGOLI</v>
          </cell>
          <cell r="T141" t="str">
            <v>SIC</v>
          </cell>
          <cell r="U141" t="str">
            <v>IN</v>
          </cell>
          <cell r="V141" t="str">
            <v>IN_ SIC</v>
          </cell>
        </row>
        <row r="142">
          <cell r="Q142" t="str">
            <v>H80352</v>
          </cell>
          <cell r="R142" t="str">
            <v>H80352 FEB C</v>
          </cell>
          <cell r="S142" t="str">
            <v>COLZANI</v>
          </cell>
          <cell r="T142" t="str">
            <v>S</v>
          </cell>
          <cell r="U142" t="str">
            <v>IN</v>
          </cell>
          <cell r="V142" t="str">
            <v>IN_ S</v>
          </cell>
        </row>
        <row r="143">
          <cell r="Q143" t="str">
            <v>H80602</v>
          </cell>
          <cell r="R143" t="str">
            <v>H80602 AUG C</v>
          </cell>
          <cell r="S143" t="str">
            <v>COMPOSTO</v>
          </cell>
          <cell r="T143" t="str">
            <v>T</v>
          </cell>
          <cell r="U143" t="str">
            <v>IN</v>
          </cell>
          <cell r="V143" t="str">
            <v>IN_ T</v>
          </cell>
        </row>
        <row r="144">
          <cell r="Q144" t="str">
            <v>H80047</v>
          </cell>
          <cell r="R144" t="str">
            <v>H80047 JAN S</v>
          </cell>
          <cell r="S144" t="str">
            <v>CONTE ANTONELLI - VIP VIP</v>
          </cell>
          <cell r="T144" t="str">
            <v>S</v>
          </cell>
          <cell r="U144" t="str">
            <v>IN</v>
          </cell>
          <cell r="V144" t="str">
            <v>IN_ S</v>
          </cell>
        </row>
        <row r="145">
          <cell r="Q145" t="str">
            <v>H80293</v>
          </cell>
          <cell r="R145" t="str">
            <v>H80293 FEB SIC</v>
          </cell>
          <cell r="S145" t="str">
            <v>CONTI - TRENTALANCE</v>
          </cell>
          <cell r="T145" t="str">
            <v>SIC</v>
          </cell>
          <cell r="U145" t="str">
            <v>IN</v>
          </cell>
          <cell r="V145" t="str">
            <v>IN_ SIC</v>
          </cell>
        </row>
        <row r="146">
          <cell r="Q146" t="str">
            <v>H80492</v>
          </cell>
          <cell r="R146" t="str">
            <v>H80492 JUN TC</v>
          </cell>
          <cell r="S146" t="str">
            <v>CORTESE (SIC 30 JUN)</v>
          </cell>
          <cell r="T146" t="str">
            <v>SIC</v>
          </cell>
          <cell r="U146" t="str">
            <v>IN</v>
          </cell>
          <cell r="V146" t="str">
            <v>IN_ SIC</v>
          </cell>
        </row>
        <row r="147">
          <cell r="Q147" t="str">
            <v>H80393</v>
          </cell>
          <cell r="R147" t="str">
            <v>H80393 FEB T</v>
          </cell>
          <cell r="S147" t="str">
            <v>COSTA</v>
          </cell>
          <cell r="T147" t="str">
            <v>S</v>
          </cell>
          <cell r="U147" t="str">
            <v>IN</v>
          </cell>
          <cell r="V147" t="str">
            <v>IN_ S</v>
          </cell>
        </row>
        <row r="148">
          <cell r="Q148" t="str">
            <v>H80231</v>
          </cell>
          <cell r="R148" t="str">
            <v>H80231 JAN T</v>
          </cell>
          <cell r="S148" t="str">
            <v>COSTA - SERRA</v>
          </cell>
          <cell r="T148" t="str">
            <v>T</v>
          </cell>
          <cell r="U148" t="str">
            <v>IN</v>
          </cell>
          <cell r="V148" t="str">
            <v>IN_ T</v>
          </cell>
        </row>
        <row r="149">
          <cell r="Q149" t="str">
            <v>H80166</v>
          </cell>
          <cell r="R149" t="str">
            <v>H80166 JAN T</v>
          </cell>
          <cell r="S149" t="str">
            <v>CREPALDI (MI 148162)</v>
          </cell>
          <cell r="T149" t="str">
            <v>T</v>
          </cell>
          <cell r="U149" t="str">
            <v>IN</v>
          </cell>
          <cell r="V149" t="str">
            <v>IN_ T</v>
          </cell>
        </row>
        <row r="150">
          <cell r="Q150" t="str">
            <v>H80299</v>
          </cell>
          <cell r="R150" t="str">
            <v>H80299 MAR V</v>
          </cell>
          <cell r="S150" t="str">
            <v>CRESPI</v>
          </cell>
          <cell r="T150" t="str">
            <v>S</v>
          </cell>
          <cell r="U150" t="str">
            <v>IN</v>
          </cell>
          <cell r="V150" t="str">
            <v>IN_ S</v>
          </cell>
        </row>
        <row r="151">
          <cell r="Q151" t="str">
            <v>H80364</v>
          </cell>
          <cell r="R151" t="str">
            <v>H80364 MAR TC</v>
          </cell>
          <cell r="S151" t="str">
            <v>CRISTOFANI (Sic MI TC 17 Mar)</v>
          </cell>
          <cell r="T151" t="str">
            <v>SIC</v>
          </cell>
          <cell r="U151" t="str">
            <v>IN</v>
          </cell>
          <cell r="V151" t="str">
            <v>IN_ SIC</v>
          </cell>
        </row>
        <row r="152">
          <cell r="Q152" t="str">
            <v>H80031</v>
          </cell>
          <cell r="R152" t="str">
            <v>H80031 FEB T</v>
          </cell>
          <cell r="S152" t="str">
            <v>CUBO 1</v>
          </cell>
          <cell r="T152" t="str">
            <v>T</v>
          </cell>
          <cell r="U152" t="str">
            <v>IN</v>
          </cell>
          <cell r="V152" t="str">
            <v>IN_ T</v>
          </cell>
        </row>
        <row r="153">
          <cell r="Q153" t="str">
            <v>H80032</v>
          </cell>
          <cell r="R153" t="str">
            <v>H80032 MAR T</v>
          </cell>
          <cell r="S153" t="str">
            <v>CUBO 2</v>
          </cell>
          <cell r="T153" t="str">
            <v>T</v>
          </cell>
          <cell r="U153" t="str">
            <v>IN</v>
          </cell>
          <cell r="V153" t="str">
            <v>IN_ T</v>
          </cell>
        </row>
        <row r="154">
          <cell r="Q154" t="str">
            <v>H80350</v>
          </cell>
          <cell r="R154" t="str">
            <v>H80350 MAR VC</v>
          </cell>
          <cell r="S154" t="str">
            <v>CUSINATTI</v>
          </cell>
          <cell r="T154" t="str">
            <v>T</v>
          </cell>
          <cell r="U154" t="str">
            <v>IN</v>
          </cell>
          <cell r="V154" t="str">
            <v>IN_ T</v>
          </cell>
        </row>
        <row r="155">
          <cell r="Q155" t="str">
            <v xml:space="preserve">016 </v>
          </cell>
          <cell r="R155" t="str">
            <v>016 Jan I</v>
          </cell>
          <cell r="S155" t="str">
            <v>Czinvision pty Sol Top</v>
          </cell>
          <cell r="T155" t="str">
            <v>I</v>
          </cell>
          <cell r="U155" t="str">
            <v>IN</v>
          </cell>
          <cell r="V155" t="str">
            <v>IN_ I</v>
          </cell>
        </row>
        <row r="156">
          <cell r="Q156" t="str">
            <v>H80176</v>
          </cell>
          <cell r="R156" t="str">
            <v>H80176 MAR V</v>
          </cell>
          <cell r="S156" t="str">
            <v>D'ADDIO</v>
          </cell>
          <cell r="T156" t="str">
            <v>T</v>
          </cell>
          <cell r="U156" t="str">
            <v>IN</v>
          </cell>
          <cell r="V156" t="str">
            <v>IN_ T</v>
          </cell>
        </row>
        <row r="157">
          <cell r="Q157" t="str">
            <v>H80327</v>
          </cell>
          <cell r="R157" t="str">
            <v>H80327 FEB T</v>
          </cell>
          <cell r="S157" t="str">
            <v>DALBORGO</v>
          </cell>
          <cell r="T157" t="str">
            <v>T</v>
          </cell>
          <cell r="U157" t="str">
            <v>IN</v>
          </cell>
          <cell r="V157" t="str">
            <v>IN_ T</v>
          </cell>
        </row>
        <row r="158">
          <cell r="Q158" t="str">
            <v>H80338</v>
          </cell>
          <cell r="R158" t="str">
            <v>H80338 APR C</v>
          </cell>
          <cell r="S158" t="str">
            <v>DALCORSO</v>
          </cell>
          <cell r="T158" t="str">
            <v>T</v>
          </cell>
          <cell r="U158" t="str">
            <v>IN</v>
          </cell>
          <cell r="V158" t="str">
            <v>IN_ T</v>
          </cell>
        </row>
        <row r="159">
          <cell r="Q159" t="str">
            <v>H80283</v>
          </cell>
          <cell r="R159" t="str">
            <v>H80283 MAR T</v>
          </cell>
          <cell r="S159" t="str">
            <v>DAMONTE (VG 1627230)</v>
          </cell>
          <cell r="T159" t="str">
            <v>T</v>
          </cell>
          <cell r="U159" t="str">
            <v>IN</v>
          </cell>
          <cell r="V159" t="str">
            <v>IN_ T</v>
          </cell>
        </row>
        <row r="160">
          <cell r="Q160" t="str">
            <v>H80206</v>
          </cell>
          <cell r="R160" t="str">
            <v>H80206 JAN S</v>
          </cell>
          <cell r="S160" t="str">
            <v>DANTI - MELE</v>
          </cell>
          <cell r="T160" t="str">
            <v>S</v>
          </cell>
          <cell r="U160" t="str">
            <v>IN</v>
          </cell>
          <cell r="V160" t="str">
            <v>IN_ S</v>
          </cell>
        </row>
        <row r="161">
          <cell r="Q161" t="str">
            <v>H80240</v>
          </cell>
          <cell r="R161" t="str">
            <v>H80240 JAN T</v>
          </cell>
          <cell r="S161" t="str">
            <v>DE ROSSI</v>
          </cell>
          <cell r="T161" t="str">
            <v>T</v>
          </cell>
          <cell r="U161" t="str">
            <v>IN</v>
          </cell>
          <cell r="V161" t="str">
            <v>IN_ T</v>
          </cell>
        </row>
        <row r="162">
          <cell r="Q162" t="str">
            <v>H80307</v>
          </cell>
          <cell r="R162" t="str">
            <v>H80307 MAR TLVC</v>
          </cell>
          <cell r="S162" t="str">
            <v>DEANGELIS</v>
          </cell>
          <cell r="T162" t="str">
            <v>T</v>
          </cell>
          <cell r="U162" t="str">
            <v>IN</v>
          </cell>
          <cell r="V162" t="str">
            <v>IN_ T</v>
          </cell>
        </row>
        <row r="163">
          <cell r="Q163" t="str">
            <v>H80540</v>
          </cell>
          <cell r="R163" t="str">
            <v>H80540 JUN C</v>
          </cell>
          <cell r="S163" t="str">
            <v>DEFERRARI</v>
          </cell>
          <cell r="T163" t="str">
            <v>SIC</v>
          </cell>
          <cell r="U163" t="str">
            <v>IN</v>
          </cell>
          <cell r="V163" t="str">
            <v>IN_ SIC</v>
          </cell>
        </row>
        <row r="164">
          <cell r="Q164" t="str">
            <v>H80086</v>
          </cell>
          <cell r="R164" t="str">
            <v>H80086 MAR V</v>
          </cell>
          <cell r="S164" t="str">
            <v>DEI</v>
          </cell>
          <cell r="T164" t="str">
            <v>I</v>
          </cell>
          <cell r="U164" t="str">
            <v>IN</v>
          </cell>
          <cell r="V164" t="str">
            <v>IN_ I</v>
          </cell>
        </row>
        <row r="165">
          <cell r="Q165" t="str">
            <v>H80086</v>
          </cell>
          <cell r="R165" t="str">
            <v>H80086 MAR C</v>
          </cell>
          <cell r="S165" t="str">
            <v>DEI</v>
          </cell>
          <cell r="T165" t="str">
            <v>I</v>
          </cell>
          <cell r="U165" t="str">
            <v>IN</v>
          </cell>
          <cell r="V165" t="str">
            <v>IN_ I</v>
          </cell>
        </row>
        <row r="166">
          <cell r="Q166" t="str">
            <v>H80228</v>
          </cell>
          <cell r="R166" t="str">
            <v>H80228 JAN S</v>
          </cell>
          <cell r="S166" t="str">
            <v>DELEGATION III</v>
          </cell>
          <cell r="T166" t="str">
            <v>S</v>
          </cell>
          <cell r="U166" t="str">
            <v>IN</v>
          </cell>
          <cell r="V166" t="str">
            <v>IN_ S</v>
          </cell>
        </row>
        <row r="167">
          <cell r="Q167" t="str">
            <v>H80331</v>
          </cell>
          <cell r="R167" t="str">
            <v>H80331 MAR LCT</v>
          </cell>
          <cell r="S167" t="str">
            <v>DELLOCA</v>
          </cell>
          <cell r="T167" t="str">
            <v>T</v>
          </cell>
          <cell r="U167" t="str">
            <v>IN</v>
          </cell>
          <cell r="V167" t="str">
            <v>IN_ T</v>
          </cell>
        </row>
        <row r="168">
          <cell r="Q168" t="str">
            <v>H80474</v>
          </cell>
          <cell r="R168" t="str">
            <v>H80474 SEP C</v>
          </cell>
          <cell r="S168" t="str">
            <v>DEMELAS</v>
          </cell>
          <cell r="T168" t="str">
            <v>T</v>
          </cell>
          <cell r="U168" t="str">
            <v>IN</v>
          </cell>
          <cell r="V168" t="str">
            <v>IN_ T</v>
          </cell>
        </row>
        <row r="169">
          <cell r="Q169" t="str">
            <v>H80546</v>
          </cell>
          <cell r="R169" t="str">
            <v>H80546 JUN LVC</v>
          </cell>
          <cell r="S169" t="str">
            <v>DENNA</v>
          </cell>
          <cell r="T169" t="str">
            <v>T</v>
          </cell>
          <cell r="U169" t="str">
            <v>IN</v>
          </cell>
          <cell r="V169" t="str">
            <v>IN_ T</v>
          </cell>
        </row>
        <row r="170">
          <cell r="Q170" t="str">
            <v>H80273</v>
          </cell>
          <cell r="R170" t="str">
            <v>H80273 FEB T</v>
          </cell>
          <cell r="S170" t="str">
            <v>DETULLIO - MANGILI - HAUGER</v>
          </cell>
          <cell r="T170" t="str">
            <v>T</v>
          </cell>
          <cell r="U170" t="str">
            <v>IN</v>
          </cell>
          <cell r="V170" t="str">
            <v>IN_ T</v>
          </cell>
        </row>
        <row r="171">
          <cell r="Q171" t="str">
            <v>H80385</v>
          </cell>
          <cell r="R171" t="str">
            <v>H80385 FEB T</v>
          </cell>
          <cell r="S171" t="str">
            <v>DI LIELLO</v>
          </cell>
          <cell r="T171" t="str">
            <v>T</v>
          </cell>
          <cell r="U171" t="str">
            <v>IN</v>
          </cell>
          <cell r="V171" t="str">
            <v>IN_ T</v>
          </cell>
        </row>
        <row r="172">
          <cell r="Q172" t="str">
            <v>H80117</v>
          </cell>
          <cell r="R172" t="str">
            <v>H80117 JAN SIC</v>
          </cell>
          <cell r="S172" t="str">
            <v>DI SORA - GALIOTO</v>
          </cell>
          <cell r="T172" t="str">
            <v>SIC</v>
          </cell>
          <cell r="U172" t="str">
            <v>IN</v>
          </cell>
          <cell r="V172" t="str">
            <v>IN_ SIC</v>
          </cell>
        </row>
        <row r="173">
          <cell r="Q173" t="str">
            <v>H80076</v>
          </cell>
          <cell r="R173" t="str">
            <v>H80076 JAN SIC</v>
          </cell>
          <cell r="S173" t="str">
            <v>DI SORA - MI VC - DESTEFANI</v>
          </cell>
          <cell r="T173" t="str">
            <v>SIC</v>
          </cell>
          <cell r="U173" t="str">
            <v>IN</v>
          </cell>
          <cell r="V173" t="str">
            <v>IN_ SIC</v>
          </cell>
        </row>
        <row r="174">
          <cell r="Q174" t="str">
            <v>H80079</v>
          </cell>
          <cell r="R174" t="str">
            <v>H80079 JAN ST</v>
          </cell>
          <cell r="S174" t="str">
            <v>DIEGO STRIP</v>
          </cell>
          <cell r="T174" t="str">
            <v>ST</v>
          </cell>
          <cell r="U174" t="str">
            <v>IN</v>
          </cell>
          <cell r="V174" t="str">
            <v>IN_ ST</v>
          </cell>
        </row>
        <row r="175">
          <cell r="Q175" t="str">
            <v>H80161</v>
          </cell>
          <cell r="R175" t="str">
            <v>H80161 JAN I</v>
          </cell>
          <cell r="S175" t="str">
            <v>DIGRIM - GRP 25 PAX CAM</v>
          </cell>
          <cell r="T175" t="str">
            <v>I</v>
          </cell>
          <cell r="U175" t="str">
            <v>IN</v>
          </cell>
          <cell r="V175" t="str">
            <v>IN_ I</v>
          </cell>
        </row>
        <row r="176">
          <cell r="Q176" t="str">
            <v>H80626</v>
          </cell>
          <cell r="R176" t="str">
            <v>H80626 AUG C</v>
          </cell>
          <cell r="S176" t="str">
            <v>DINOIA</v>
          </cell>
          <cell r="T176" t="str">
            <v>T</v>
          </cell>
          <cell r="U176" t="str">
            <v>IN</v>
          </cell>
          <cell r="V176" t="str">
            <v>IN_ T</v>
          </cell>
        </row>
        <row r="177">
          <cell r="Q177" t="str">
            <v>H80271</v>
          </cell>
          <cell r="R177" t="str">
            <v>H80271 MAR SIC</v>
          </cell>
          <cell r="S177" t="str">
            <v>DONATINI - SCALINI</v>
          </cell>
          <cell r="T177" t="str">
            <v>SIC</v>
          </cell>
          <cell r="U177" t="str">
            <v>IN</v>
          </cell>
          <cell r="V177" t="str">
            <v>IN_ SIC</v>
          </cell>
        </row>
        <row r="178">
          <cell r="Q178" t="str">
            <v>H80259</v>
          </cell>
          <cell r="R178" t="str">
            <v>H80259 FEB T</v>
          </cell>
          <cell r="S178" t="str">
            <v>DOPAZO - RUSTIONI</v>
          </cell>
          <cell r="T178" t="str">
            <v>T</v>
          </cell>
          <cell r="U178" t="str">
            <v>IN</v>
          </cell>
          <cell r="V178" t="str">
            <v>IN_ T</v>
          </cell>
        </row>
        <row r="179">
          <cell r="Q179" t="str">
            <v>H80193</v>
          </cell>
          <cell r="R179" t="str">
            <v>H80193 FEB T</v>
          </cell>
          <cell r="S179" t="str">
            <v>DOSSI - RAMACCIOTTI</v>
          </cell>
          <cell r="T179" t="str">
            <v>T</v>
          </cell>
          <cell r="U179" t="str">
            <v>IN</v>
          </cell>
          <cell r="V179" t="str">
            <v>IN_ T</v>
          </cell>
        </row>
        <row r="180">
          <cell r="Q180" t="str">
            <v>H80153</v>
          </cell>
          <cell r="R180" t="str">
            <v>H80153 JAN V</v>
          </cell>
          <cell r="S180" t="str">
            <v>DUBOIS</v>
          </cell>
          <cell r="T180" t="str">
            <v>S</v>
          </cell>
          <cell r="U180" t="str">
            <v>IN</v>
          </cell>
          <cell r="V180" t="str">
            <v>IN_ S</v>
          </cell>
        </row>
        <row r="181">
          <cell r="Q181" t="str">
            <v>H80384</v>
          </cell>
          <cell r="R181" t="str">
            <v>H80384 MAR CL</v>
          </cell>
          <cell r="S181" t="str">
            <v>DUTTO</v>
          </cell>
          <cell r="T181" t="str">
            <v>T</v>
          </cell>
          <cell r="U181" t="str">
            <v>IN</v>
          </cell>
          <cell r="V181" t="str">
            <v>IN_ T</v>
          </cell>
        </row>
        <row r="182">
          <cell r="Q182" t="str">
            <v>H80533</v>
          </cell>
          <cell r="R182" t="str">
            <v>H80533 APR T</v>
          </cell>
          <cell r="S182" t="str">
            <v>EDUCTOUR</v>
          </cell>
          <cell r="T182" t="str">
            <v>ST</v>
          </cell>
          <cell r="U182" t="str">
            <v>IN</v>
          </cell>
          <cell r="V182" t="str">
            <v>IN_ ST</v>
          </cell>
        </row>
        <row r="183">
          <cell r="Q183" t="str">
            <v>H80482</v>
          </cell>
          <cell r="R183" t="str">
            <v>H80482 APR CL</v>
          </cell>
          <cell r="S183" t="str">
            <v>EDUCTUR</v>
          </cell>
          <cell r="T183" t="str">
            <v>T</v>
          </cell>
          <cell r="U183" t="str">
            <v>IN</v>
          </cell>
          <cell r="V183" t="str">
            <v>IN_ T</v>
          </cell>
        </row>
        <row r="184">
          <cell r="Q184" t="str">
            <v>H80084</v>
          </cell>
          <cell r="R184" t="str">
            <v>H80084 JAN V</v>
          </cell>
          <cell r="S184" t="str">
            <v>ELCA</v>
          </cell>
          <cell r="T184" t="str">
            <v>I</v>
          </cell>
          <cell r="U184" t="str">
            <v>HM</v>
          </cell>
          <cell r="V184" t="str">
            <v>HM_ I</v>
          </cell>
        </row>
        <row r="185">
          <cell r="Q185" t="str">
            <v>H80427</v>
          </cell>
          <cell r="R185" t="str">
            <v>H80427 MAR V</v>
          </cell>
          <cell r="S185" t="str">
            <v>ELECTROLUX</v>
          </cell>
          <cell r="T185" t="str">
            <v>I</v>
          </cell>
          <cell r="U185" t="str">
            <v>HM</v>
          </cell>
          <cell r="V185" t="str">
            <v>HM_ I</v>
          </cell>
        </row>
        <row r="186">
          <cell r="Q186" t="str">
            <v>H80003</v>
          </cell>
          <cell r="R186" t="str">
            <v>H80003 APR C</v>
          </cell>
          <cell r="S186" t="str">
            <v>EMMETI GRP 2</v>
          </cell>
          <cell r="T186" t="str">
            <v>I</v>
          </cell>
          <cell r="U186" t="str">
            <v>IN</v>
          </cell>
          <cell r="V186" t="str">
            <v>IN_ I</v>
          </cell>
        </row>
        <row r="187">
          <cell r="Q187" t="str">
            <v>H80004</v>
          </cell>
          <cell r="R187" t="str">
            <v>H80004 APR C</v>
          </cell>
          <cell r="S187" t="str">
            <v>EMMETI GRP 3</v>
          </cell>
          <cell r="T187" t="str">
            <v>I</v>
          </cell>
          <cell r="U187" t="str">
            <v>IN</v>
          </cell>
          <cell r="V187" t="str">
            <v>IN_ I</v>
          </cell>
        </row>
        <row r="188">
          <cell r="Q188" t="str">
            <v>H80005</v>
          </cell>
          <cell r="R188" t="str">
            <v>H80005 APR C</v>
          </cell>
          <cell r="S188" t="str">
            <v>EMMETI GRP 4</v>
          </cell>
          <cell r="T188" t="str">
            <v>I</v>
          </cell>
          <cell r="U188" t="str">
            <v>IN</v>
          </cell>
          <cell r="V188" t="str">
            <v>IN_ I</v>
          </cell>
        </row>
        <row r="189">
          <cell r="Q189" t="str">
            <v>H80002</v>
          </cell>
          <cell r="R189" t="str">
            <v>H80002 MAR I</v>
          </cell>
          <cell r="S189" t="str">
            <v>EMMETI Pty N.1</v>
          </cell>
          <cell r="T189" t="str">
            <v>I</v>
          </cell>
          <cell r="U189" t="str">
            <v>IN</v>
          </cell>
          <cell r="V189" t="str">
            <v>IN_ I</v>
          </cell>
        </row>
        <row r="190">
          <cell r="Q190" t="str">
            <v>H80557</v>
          </cell>
          <cell r="R190" t="str">
            <v>H80557 AUG LV</v>
          </cell>
          <cell r="S190" t="str">
            <v>ENRICO</v>
          </cell>
          <cell r="T190" t="str">
            <v>T</v>
          </cell>
          <cell r="U190" t="str">
            <v>IN</v>
          </cell>
          <cell r="V190" t="str">
            <v>IN_ T</v>
          </cell>
        </row>
        <row r="191">
          <cell r="Q191" t="str">
            <v>H80289</v>
          </cell>
          <cell r="R191" t="str">
            <v>H80289 FEB T</v>
          </cell>
          <cell r="S191" t="str">
            <v>ERBISTI - MELEGARI</v>
          </cell>
          <cell r="T191" t="str">
            <v>T</v>
          </cell>
          <cell r="U191" t="str">
            <v>IN</v>
          </cell>
          <cell r="V191" t="str">
            <v>IN_ T</v>
          </cell>
        </row>
        <row r="192">
          <cell r="Q192" t="str">
            <v>H80208</v>
          </cell>
          <cell r="R192" t="str">
            <v>H80208 MAR T</v>
          </cell>
          <cell r="S192" t="str">
            <v>ETLISIND</v>
          </cell>
          <cell r="T192" t="str">
            <v>T</v>
          </cell>
          <cell r="U192" t="str">
            <v>IN</v>
          </cell>
          <cell r="V192" t="str">
            <v>IN_ T</v>
          </cell>
        </row>
        <row r="193">
          <cell r="Q193" t="str">
            <v>H80171</v>
          </cell>
          <cell r="R193" t="str">
            <v>H80171 JAN SIC</v>
          </cell>
          <cell r="S193" t="str">
            <v>FALSETTI - PIERMA</v>
          </cell>
          <cell r="T193" t="str">
            <v>SIC</v>
          </cell>
          <cell r="U193" t="str">
            <v>IN</v>
          </cell>
          <cell r="V193" t="str">
            <v>IN_ SIC</v>
          </cell>
        </row>
        <row r="194">
          <cell r="Q194" t="str">
            <v>H80555</v>
          </cell>
          <cell r="R194" t="str">
            <v>H80555 APR TLTC</v>
          </cell>
          <cell r="S194" t="str">
            <v>FANELLI</v>
          </cell>
          <cell r="T194" t="str">
            <v>T</v>
          </cell>
          <cell r="U194" t="str">
            <v>IN</v>
          </cell>
          <cell r="V194" t="str">
            <v>IN_ T</v>
          </cell>
        </row>
        <row r="195">
          <cell r="Q195" t="str">
            <v>H80155</v>
          </cell>
          <cell r="R195" t="str">
            <v>H80155 JAN S</v>
          </cell>
          <cell r="S195" t="str">
            <v>FANTONI (MI 149347)</v>
          </cell>
          <cell r="T195" t="str">
            <v>S</v>
          </cell>
          <cell r="U195" t="str">
            <v>IN</v>
          </cell>
          <cell r="V195" t="str">
            <v>IN_ S</v>
          </cell>
        </row>
        <row r="196">
          <cell r="Q196" t="str">
            <v>H80436</v>
          </cell>
          <cell r="R196" t="str">
            <v>H80436 APR TVC</v>
          </cell>
          <cell r="S196" t="str">
            <v>FARINA</v>
          </cell>
          <cell r="T196" t="str">
            <v>T</v>
          </cell>
          <cell r="U196" t="str">
            <v>IN</v>
          </cell>
          <cell r="V196" t="str">
            <v>IN_ T</v>
          </cell>
        </row>
        <row r="197">
          <cell r="Q197" t="str">
            <v>H80552</v>
          </cell>
          <cell r="R197" t="str">
            <v>H80552 AUG VT</v>
          </cell>
          <cell r="S197" t="str">
            <v>FARINA</v>
          </cell>
          <cell r="T197" t="str">
            <v>T</v>
          </cell>
          <cell r="U197" t="str">
            <v>IN</v>
          </cell>
          <cell r="V197" t="str">
            <v>IN_ T</v>
          </cell>
        </row>
        <row r="198">
          <cell r="Q198" t="str">
            <v>H80525</v>
          </cell>
          <cell r="R198" t="str">
            <v>H80525 AUG LVC</v>
          </cell>
          <cell r="S198" t="str">
            <v>FATTI</v>
          </cell>
          <cell r="T198" t="str">
            <v>T</v>
          </cell>
          <cell r="U198" t="str">
            <v>IN</v>
          </cell>
          <cell r="V198" t="str">
            <v>IN_ T</v>
          </cell>
        </row>
        <row r="199">
          <cell r="Q199" t="str">
            <v>H80484</v>
          </cell>
          <cell r="R199" t="str">
            <v>H80484 MAR V</v>
          </cell>
          <cell r="S199" t="str">
            <v>FAUSTO</v>
          </cell>
          <cell r="T199" t="str">
            <v>S</v>
          </cell>
          <cell r="U199" t="str">
            <v>IN</v>
          </cell>
          <cell r="V199" t="str">
            <v>IN_ S</v>
          </cell>
        </row>
        <row r="200">
          <cell r="Q200" t="str">
            <v>H80337</v>
          </cell>
          <cell r="R200" t="str">
            <v>H80337 FEB T</v>
          </cell>
          <cell r="S200" t="str">
            <v>FAVILLI</v>
          </cell>
          <cell r="T200" t="str">
            <v>T</v>
          </cell>
          <cell r="U200" t="str">
            <v>IN</v>
          </cell>
          <cell r="V200" t="str">
            <v>IN_ T</v>
          </cell>
        </row>
        <row r="201">
          <cell r="Q201" t="str">
            <v>H80131</v>
          </cell>
          <cell r="R201" t="str">
            <v>H80131 JAN T</v>
          </cell>
          <cell r="S201" t="str">
            <v>FECAROTTA (RM 128718)</v>
          </cell>
          <cell r="T201" t="str">
            <v>T</v>
          </cell>
          <cell r="U201" t="str">
            <v>IN</v>
          </cell>
          <cell r="V201" t="str">
            <v>IN_ T</v>
          </cell>
        </row>
        <row r="202">
          <cell r="Q202" t="str">
            <v>H80619</v>
          </cell>
          <cell r="R202" t="str">
            <v>H80619 JUL C</v>
          </cell>
          <cell r="S202" t="str">
            <v>FECCOMANDI</v>
          </cell>
          <cell r="T202" t="str">
            <v>T</v>
          </cell>
          <cell r="U202" t="str">
            <v>IN</v>
          </cell>
          <cell r="V202" t="str">
            <v>IN_ T</v>
          </cell>
        </row>
        <row r="203">
          <cell r="Q203" t="str">
            <v>H80280</v>
          </cell>
          <cell r="R203" t="str">
            <v>H80280 FEB T</v>
          </cell>
          <cell r="S203" t="str">
            <v>FEDELI</v>
          </cell>
          <cell r="T203" t="str">
            <v>T</v>
          </cell>
          <cell r="U203" t="str">
            <v>IN</v>
          </cell>
          <cell r="V203" t="str">
            <v>IN_ T</v>
          </cell>
        </row>
        <row r="204">
          <cell r="Q204" t="str">
            <v>H80202</v>
          </cell>
          <cell r="R204" t="str">
            <v>H80202 MAR S</v>
          </cell>
          <cell r="S204" t="str">
            <v>FEDERICI - MARONGIU</v>
          </cell>
          <cell r="T204" t="str">
            <v>S</v>
          </cell>
          <cell r="U204" t="str">
            <v>IN</v>
          </cell>
          <cell r="V204" t="str">
            <v>IN_ S</v>
          </cell>
        </row>
        <row r="205">
          <cell r="Q205" t="str">
            <v>H80265</v>
          </cell>
          <cell r="R205" t="str">
            <v>H80265 FEB V</v>
          </cell>
          <cell r="S205" t="str">
            <v>FERLITO</v>
          </cell>
          <cell r="T205" t="str">
            <v>S</v>
          </cell>
          <cell r="U205" t="str">
            <v>IN</v>
          </cell>
          <cell r="V205" t="str">
            <v>IN_ S</v>
          </cell>
        </row>
        <row r="206">
          <cell r="Q206" t="str">
            <v>H80389</v>
          </cell>
          <cell r="R206" t="str">
            <v>H80389 JUN T</v>
          </cell>
          <cell r="S206" t="str">
            <v>FERNANDEZ</v>
          </cell>
          <cell r="T206" t="str">
            <v>T</v>
          </cell>
          <cell r="U206" t="str">
            <v>IN</v>
          </cell>
          <cell r="V206" t="str">
            <v>IN_ T</v>
          </cell>
        </row>
        <row r="207">
          <cell r="Q207" t="str">
            <v>H80367</v>
          </cell>
          <cell r="R207" t="str">
            <v>H80367 MAR V</v>
          </cell>
          <cell r="S207" t="str">
            <v>FERRARINI</v>
          </cell>
          <cell r="T207" t="str">
            <v>T</v>
          </cell>
          <cell r="U207" t="str">
            <v>IN</v>
          </cell>
          <cell r="V207" t="str">
            <v>IN_ T</v>
          </cell>
        </row>
        <row r="208">
          <cell r="Q208" t="str">
            <v>H80060</v>
          </cell>
          <cell r="R208" t="str">
            <v>H80060 JAN T</v>
          </cell>
          <cell r="S208" t="str">
            <v>FERRERO (MI 141689)</v>
          </cell>
          <cell r="T208" t="str">
            <v>T</v>
          </cell>
          <cell r="U208" t="str">
            <v>IN</v>
          </cell>
          <cell r="V208" t="str">
            <v>IN_ T</v>
          </cell>
        </row>
        <row r="209">
          <cell r="Q209" t="str">
            <v>H80207</v>
          </cell>
          <cell r="R209" t="str">
            <v>H80207 FEB SIC</v>
          </cell>
          <cell r="S209" t="str">
            <v>FERRETTI - RAMEZZANA</v>
          </cell>
          <cell r="T209" t="str">
            <v>SIC</v>
          </cell>
          <cell r="U209" t="str">
            <v>IN</v>
          </cell>
          <cell r="V209" t="str">
            <v>IN_ SIC</v>
          </cell>
        </row>
        <row r="210">
          <cell r="Q210" t="str">
            <v>H80607</v>
          </cell>
          <cell r="R210" t="str">
            <v>H80607 JUL V</v>
          </cell>
          <cell r="S210" t="str">
            <v>FILIPPINI</v>
          </cell>
          <cell r="T210" t="str">
            <v>T</v>
          </cell>
          <cell r="U210" t="str">
            <v>IN</v>
          </cell>
          <cell r="V210" t="str">
            <v>IN_ T</v>
          </cell>
        </row>
        <row r="211">
          <cell r="Q211" t="str">
            <v>H80512</v>
          </cell>
          <cell r="R211" t="str">
            <v>H80512 APR V</v>
          </cell>
          <cell r="S211" t="str">
            <v>FILOMENA</v>
          </cell>
          <cell r="T211" t="str">
            <v>S</v>
          </cell>
          <cell r="U211" t="str">
            <v>IN</v>
          </cell>
          <cell r="V211" t="str">
            <v>IN_ S</v>
          </cell>
        </row>
        <row r="212">
          <cell r="Q212" t="str">
            <v>H80172</v>
          </cell>
          <cell r="R212" t="str">
            <v>H80172 JAN V</v>
          </cell>
          <cell r="S212" t="str">
            <v>FILOMENA DI MIERI</v>
          </cell>
          <cell r="T212" t="str">
            <v>S</v>
          </cell>
          <cell r="U212" t="str">
            <v>IN</v>
          </cell>
          <cell r="V212" t="str">
            <v>IN_ S</v>
          </cell>
        </row>
        <row r="213">
          <cell r="Q213" t="str">
            <v>H80324</v>
          </cell>
          <cell r="R213" t="str">
            <v>H80324 MAR C</v>
          </cell>
          <cell r="S213" t="str">
            <v>FIOR</v>
          </cell>
          <cell r="T213" t="str">
            <v>T</v>
          </cell>
          <cell r="U213" t="str">
            <v>IN</v>
          </cell>
          <cell r="V213" t="str">
            <v>IN_ T</v>
          </cell>
        </row>
        <row r="214">
          <cell r="Q214" t="str">
            <v>H80219</v>
          </cell>
          <cell r="R214" t="str">
            <v>H80219 JAN T</v>
          </cell>
          <cell r="S214" t="str">
            <v>FOGLIANI - FOLI</v>
          </cell>
          <cell r="T214" t="str">
            <v>T</v>
          </cell>
          <cell r="U214" t="str">
            <v>IN</v>
          </cell>
          <cell r="V214" t="str">
            <v>IN_ T</v>
          </cell>
        </row>
        <row r="215">
          <cell r="Q215" t="str">
            <v>H80105</v>
          </cell>
          <cell r="R215" t="str">
            <v>H80105 FEB LC</v>
          </cell>
          <cell r="S215" t="str">
            <v>FOGOLAR</v>
          </cell>
          <cell r="T215" t="str">
            <v>T</v>
          </cell>
          <cell r="U215" t="str">
            <v>IN</v>
          </cell>
          <cell r="V215" t="str">
            <v>IN_ T</v>
          </cell>
        </row>
        <row r="216">
          <cell r="Q216" t="str">
            <v>H80197</v>
          </cell>
          <cell r="R216" t="str">
            <v>H80197 JAN V</v>
          </cell>
          <cell r="S216" t="str">
            <v>FONTANA</v>
          </cell>
          <cell r="T216" t="str">
            <v>T</v>
          </cell>
          <cell r="U216" t="str">
            <v>IN</v>
          </cell>
          <cell r="V216" t="str">
            <v>IN_ T</v>
          </cell>
        </row>
        <row r="217">
          <cell r="Q217" t="str">
            <v>H80535</v>
          </cell>
          <cell r="R217" t="str">
            <v>H80535 MAY C</v>
          </cell>
          <cell r="S217" t="str">
            <v>FORESTI</v>
          </cell>
          <cell r="T217" t="str">
            <v>S</v>
          </cell>
          <cell r="U217" t="str">
            <v>IN</v>
          </cell>
          <cell r="V217" t="str">
            <v>IN_ S</v>
          </cell>
        </row>
        <row r="218">
          <cell r="Q218" t="str">
            <v>H80397</v>
          </cell>
          <cell r="R218" t="str">
            <v>H80397 MAR C</v>
          </cell>
          <cell r="S218" t="str">
            <v>FORESTI (MI Cam 7 Mar)</v>
          </cell>
          <cell r="T218" t="str">
            <v>S</v>
          </cell>
          <cell r="U218" t="str">
            <v>IN</v>
          </cell>
          <cell r="V218" t="str">
            <v>IN_ S</v>
          </cell>
        </row>
        <row r="219">
          <cell r="Q219" t="str">
            <v>H80403</v>
          </cell>
          <cell r="R219" t="str">
            <v>H80403 MAR V</v>
          </cell>
          <cell r="S219" t="str">
            <v>FORLANI</v>
          </cell>
          <cell r="T219" t="str">
            <v>S</v>
          </cell>
          <cell r="U219" t="str">
            <v>IN</v>
          </cell>
          <cell r="V219" t="str">
            <v>IN_ S</v>
          </cell>
        </row>
        <row r="220">
          <cell r="Q220" t="str">
            <v>H80025</v>
          </cell>
          <cell r="R220" t="str">
            <v>H80025 FEB I</v>
          </cell>
          <cell r="S220" t="str">
            <v>FOTOGRAPH</v>
          </cell>
          <cell r="T220" t="str">
            <v>I</v>
          </cell>
          <cell r="U220" t="str">
            <v>IN</v>
          </cell>
          <cell r="V220" t="str">
            <v>IN_ I</v>
          </cell>
        </row>
        <row r="221">
          <cell r="Q221" t="str">
            <v>H80291</v>
          </cell>
          <cell r="R221" t="str">
            <v>H80291 JAN SIC</v>
          </cell>
          <cell r="S221" t="str">
            <v>FRACCA - SARTORI</v>
          </cell>
          <cell r="T221" t="str">
            <v>SIC</v>
          </cell>
          <cell r="U221" t="str">
            <v>IN</v>
          </cell>
          <cell r="V221" t="str">
            <v>IN_ SIC</v>
          </cell>
        </row>
        <row r="222">
          <cell r="Q222" t="str">
            <v>H80199</v>
          </cell>
          <cell r="R222" t="str">
            <v>H80199 JAN T</v>
          </cell>
          <cell r="S222" t="str">
            <v>FRASSINE - PISETTA</v>
          </cell>
          <cell r="T222" t="str">
            <v>T</v>
          </cell>
          <cell r="U222" t="str">
            <v>IN</v>
          </cell>
          <cell r="V222" t="str">
            <v>IN_ T</v>
          </cell>
        </row>
        <row r="223">
          <cell r="Q223" t="str">
            <v>H80495</v>
          </cell>
          <cell r="R223" t="str">
            <v>H80495 APR V</v>
          </cell>
          <cell r="S223" t="str">
            <v>FRAU</v>
          </cell>
          <cell r="T223" t="str">
            <v>SIC</v>
          </cell>
          <cell r="U223" t="str">
            <v>IN</v>
          </cell>
          <cell r="V223" t="str">
            <v>IN_ SIC</v>
          </cell>
        </row>
        <row r="224">
          <cell r="Q224" t="str">
            <v>H80275</v>
          </cell>
          <cell r="R224" t="str">
            <v>H80275 JAN T</v>
          </cell>
          <cell r="S224" t="str">
            <v>FREGONESE (MI 201752)</v>
          </cell>
          <cell r="T224" t="str">
            <v>T</v>
          </cell>
          <cell r="U224" t="str">
            <v>IN</v>
          </cell>
          <cell r="V224" t="str">
            <v>IN_ T</v>
          </cell>
        </row>
        <row r="225">
          <cell r="Q225" t="str">
            <v>H80123</v>
          </cell>
          <cell r="R225" t="str">
            <v>H80123 JAN T</v>
          </cell>
          <cell r="S225" t="str">
            <v>FUGARO - MARIN</v>
          </cell>
          <cell r="T225" t="str">
            <v>T</v>
          </cell>
          <cell r="U225" t="str">
            <v>IN</v>
          </cell>
          <cell r="V225" t="str">
            <v>IN_ T</v>
          </cell>
        </row>
        <row r="226">
          <cell r="Q226" t="str">
            <v>H80356</v>
          </cell>
          <cell r="R226" t="str">
            <v>H80356 V JAN T</v>
          </cell>
          <cell r="S226" t="str">
            <v>GABRIELE</v>
          </cell>
          <cell r="T226" t="str">
            <v>T</v>
          </cell>
          <cell r="U226" t="str">
            <v>IN</v>
          </cell>
          <cell r="V226" t="str">
            <v>IN_ T</v>
          </cell>
        </row>
        <row r="227">
          <cell r="Q227" t="str">
            <v>H80428</v>
          </cell>
          <cell r="R227" t="str">
            <v>H80428 MAR C</v>
          </cell>
          <cell r="S227" t="str">
            <v>GALIMBERTI</v>
          </cell>
          <cell r="T227" t="str">
            <v>T</v>
          </cell>
          <cell r="U227" t="str">
            <v>IN</v>
          </cell>
          <cell r="V227" t="str">
            <v>IN_ T</v>
          </cell>
        </row>
        <row r="228">
          <cell r="Q228" t="str">
            <v>H80074</v>
          </cell>
          <cell r="R228" t="str">
            <v>H80074 FEB S</v>
          </cell>
          <cell r="S228" t="str">
            <v>GALLETTI</v>
          </cell>
          <cell r="T228" t="str">
            <v>S</v>
          </cell>
          <cell r="U228" t="str">
            <v>IN</v>
          </cell>
          <cell r="V228" t="str">
            <v>IN_ S</v>
          </cell>
        </row>
        <row r="229">
          <cell r="Q229" t="str">
            <v>H80443</v>
          </cell>
          <cell r="R229" t="str">
            <v>H80443 MAY VC</v>
          </cell>
          <cell r="S229" t="str">
            <v>GALLI</v>
          </cell>
          <cell r="T229" t="str">
            <v>T</v>
          </cell>
          <cell r="U229" t="str">
            <v>IN</v>
          </cell>
          <cell r="V229" t="str">
            <v>IN_ T</v>
          </cell>
        </row>
        <row r="230">
          <cell r="Q230" t="str">
            <v>H80034</v>
          </cell>
          <cell r="R230" t="str">
            <v>H80034 JAN SIC</v>
          </cell>
          <cell r="S230" t="str">
            <v>GALLI - COSANI</v>
          </cell>
          <cell r="T230" t="str">
            <v>SIC</v>
          </cell>
          <cell r="U230" t="str">
            <v>IN</v>
          </cell>
          <cell r="V230" t="str">
            <v>IN_ SIC</v>
          </cell>
        </row>
        <row r="231">
          <cell r="Q231" t="str">
            <v>H80214</v>
          </cell>
          <cell r="R231" t="str">
            <v>H80214 JAN T</v>
          </cell>
          <cell r="S231" t="str">
            <v>GALLI - VISCARDI</v>
          </cell>
          <cell r="T231" t="str">
            <v>T</v>
          </cell>
          <cell r="U231" t="str">
            <v>IN</v>
          </cell>
          <cell r="V231" t="str">
            <v>IN_ T</v>
          </cell>
        </row>
        <row r="232">
          <cell r="Q232" t="str">
            <v>H80519</v>
          </cell>
          <cell r="R232" t="str">
            <v>H80519 JUL C</v>
          </cell>
          <cell r="S232" t="str">
            <v>GALLI SIC 22 JUL</v>
          </cell>
          <cell r="T232" t="str">
            <v>SIC</v>
          </cell>
          <cell r="U232" t="str">
            <v>IN</v>
          </cell>
          <cell r="V232" t="str">
            <v>IN_ SIC</v>
          </cell>
        </row>
        <row r="233">
          <cell r="Q233" t="str">
            <v>H80125</v>
          </cell>
          <cell r="R233" t="str">
            <v>H80125 JAN S</v>
          </cell>
          <cell r="S233" t="str">
            <v>GALLIANI (Ref 320175)</v>
          </cell>
          <cell r="T233" t="str">
            <v>S</v>
          </cell>
          <cell r="U233" t="str">
            <v>IN</v>
          </cell>
          <cell r="V233" t="str">
            <v>IN_ S</v>
          </cell>
        </row>
        <row r="234">
          <cell r="Q234" t="str">
            <v>H80569</v>
          </cell>
          <cell r="R234" t="str">
            <v>H80569 JUL C</v>
          </cell>
          <cell r="S234" t="str">
            <v>GALLO</v>
          </cell>
          <cell r="T234" t="str">
            <v>T</v>
          </cell>
          <cell r="U234" t="str">
            <v>IN</v>
          </cell>
          <cell r="V234" t="str">
            <v>IN_ T</v>
          </cell>
        </row>
        <row r="235">
          <cell r="Q235" t="str">
            <v>H80629</v>
          </cell>
          <cell r="R235" t="str">
            <v>H80629 AUG C</v>
          </cell>
          <cell r="S235" t="str">
            <v>GALLOTTI</v>
          </cell>
          <cell r="T235" t="str">
            <v>S</v>
          </cell>
          <cell r="U235" t="str">
            <v>IN</v>
          </cell>
          <cell r="V235" t="str">
            <v>IN_ S</v>
          </cell>
        </row>
        <row r="236">
          <cell r="Q236" t="str">
            <v>H80205</v>
          </cell>
          <cell r="R236" t="str">
            <v>H80205 JAN T</v>
          </cell>
          <cell r="S236" t="str">
            <v>GANDOLFI - SENIGAGLIA - MANZIN</v>
          </cell>
          <cell r="T236" t="str">
            <v>T</v>
          </cell>
          <cell r="U236" t="str">
            <v>IN</v>
          </cell>
          <cell r="V236" t="str">
            <v>IN_ T</v>
          </cell>
        </row>
        <row r="237">
          <cell r="Q237" t="str">
            <v>H80570</v>
          </cell>
          <cell r="R237" t="str">
            <v>H80570 AUG C</v>
          </cell>
          <cell r="S237" t="str">
            <v>GANDOLFO</v>
          </cell>
          <cell r="T237" t="str">
            <v>T</v>
          </cell>
          <cell r="U237" t="str">
            <v>IN</v>
          </cell>
          <cell r="V237" t="str">
            <v>IN_ T</v>
          </cell>
        </row>
        <row r="238">
          <cell r="Q238" t="str">
            <v>H80422</v>
          </cell>
          <cell r="R238" t="str">
            <v>H80422 MAR C</v>
          </cell>
          <cell r="S238" t="str">
            <v>GARAVAGLIA</v>
          </cell>
          <cell r="T238" t="str">
            <v>T</v>
          </cell>
          <cell r="U238" t="str">
            <v>IN</v>
          </cell>
          <cell r="V238" t="str">
            <v>IN_ T</v>
          </cell>
        </row>
        <row r="239">
          <cell r="Q239" t="str">
            <v>H80463</v>
          </cell>
          <cell r="R239" t="str">
            <v>H80463 MAR C</v>
          </cell>
          <cell r="S239" t="str">
            <v>GARGANO</v>
          </cell>
          <cell r="T239" t="str">
            <v>T</v>
          </cell>
          <cell r="U239" t="str">
            <v>IN</v>
          </cell>
          <cell r="V239" t="str">
            <v>IN_ T</v>
          </cell>
        </row>
        <row r="240">
          <cell r="Q240" t="str">
            <v>H80179</v>
          </cell>
          <cell r="R240" t="str">
            <v>H80179 FEB T</v>
          </cell>
          <cell r="S240" t="str">
            <v>GARILLI - ROCCHIA - CROCE</v>
          </cell>
          <cell r="T240" t="str">
            <v>T</v>
          </cell>
          <cell r="U240" t="str">
            <v>IN</v>
          </cell>
          <cell r="V240" t="str">
            <v>IN_ T</v>
          </cell>
        </row>
        <row r="241">
          <cell r="Q241" t="str">
            <v>H80067</v>
          </cell>
          <cell r="R241" t="str">
            <v>H80067 FEB SIC</v>
          </cell>
          <cell r="S241" t="str">
            <v>GARNERO</v>
          </cell>
          <cell r="T241" t="str">
            <v>SIC</v>
          </cell>
          <cell r="U241" t="str">
            <v>IN</v>
          </cell>
          <cell r="V241" t="str">
            <v>IN_ SIC</v>
          </cell>
        </row>
        <row r="242">
          <cell r="Q242" t="str">
            <v>H80456</v>
          </cell>
          <cell r="R242" t="str">
            <v>H80456 MAR LT</v>
          </cell>
          <cell r="S242" t="str">
            <v>GARNERO</v>
          </cell>
          <cell r="T242" t="str">
            <v>SIC</v>
          </cell>
          <cell r="U242" t="str">
            <v>IN</v>
          </cell>
          <cell r="V242" t="str">
            <v>IN_ SIC</v>
          </cell>
        </row>
        <row r="243">
          <cell r="Q243" t="str">
            <v>H80178</v>
          </cell>
          <cell r="R243" t="str">
            <v>H80178 MAR SIC</v>
          </cell>
          <cell r="S243" t="str">
            <v>GAVASSO - CANGINI</v>
          </cell>
          <cell r="T243" t="str">
            <v>SIC</v>
          </cell>
          <cell r="U243" t="str">
            <v>IN</v>
          </cell>
          <cell r="V243" t="str">
            <v>IN_ SIC</v>
          </cell>
        </row>
        <row r="244">
          <cell r="Q244" t="str">
            <v>H80094</v>
          </cell>
          <cell r="R244" t="str">
            <v>H80094 APR V</v>
          </cell>
          <cell r="S244" t="str">
            <v>GELOSO</v>
          </cell>
          <cell r="T244" t="str">
            <v>T</v>
          </cell>
          <cell r="U244" t="str">
            <v>IN</v>
          </cell>
          <cell r="V244" t="str">
            <v>IN_ T</v>
          </cell>
        </row>
        <row r="245">
          <cell r="Q245" t="str">
            <v>H80037</v>
          </cell>
          <cell r="R245" t="str">
            <v>H80037 JAN T</v>
          </cell>
          <cell r="S245" t="str">
            <v>GENNAIO</v>
          </cell>
          <cell r="T245" t="str">
            <v>T</v>
          </cell>
          <cell r="U245" t="str">
            <v>IN</v>
          </cell>
          <cell r="V245" t="str">
            <v>IN_ T</v>
          </cell>
        </row>
        <row r="246">
          <cell r="Q246" t="str">
            <v>H80146</v>
          </cell>
          <cell r="R246" t="str">
            <v>H80146 JAN S</v>
          </cell>
          <cell r="S246" t="str">
            <v>GEORGI</v>
          </cell>
          <cell r="T246" t="str">
            <v>S</v>
          </cell>
          <cell r="U246" t="str">
            <v>IN</v>
          </cell>
          <cell r="V246" t="str">
            <v>IN_ S</v>
          </cell>
        </row>
        <row r="247">
          <cell r="Q247" t="str">
            <v>H80620</v>
          </cell>
          <cell r="R247" t="str">
            <v>H80620 JUL C</v>
          </cell>
          <cell r="S247" t="str">
            <v>GIACOMO</v>
          </cell>
          <cell r="T247" t="str">
            <v>T</v>
          </cell>
          <cell r="U247" t="str">
            <v>IN</v>
          </cell>
          <cell r="V247" t="str">
            <v>IN_ T</v>
          </cell>
        </row>
        <row r="248">
          <cell r="Q248" t="str">
            <v>H80480</v>
          </cell>
          <cell r="R248" t="str">
            <v>H80480 APR TC</v>
          </cell>
          <cell r="S248" t="str">
            <v>GIAMPAOLI</v>
          </cell>
          <cell r="T248" t="str">
            <v>T</v>
          </cell>
          <cell r="U248" t="str">
            <v>IN</v>
          </cell>
          <cell r="V248" t="str">
            <v>IN_ T</v>
          </cell>
        </row>
        <row r="249">
          <cell r="Q249" t="str">
            <v>H80093</v>
          </cell>
          <cell r="R249" t="str">
            <v>H80093 JAN T</v>
          </cell>
          <cell r="S249" t="str">
            <v>GIANETTI</v>
          </cell>
          <cell r="T249" t="str">
            <v>T</v>
          </cell>
          <cell r="U249" t="str">
            <v>IN</v>
          </cell>
          <cell r="V249" t="str">
            <v>IN_ T</v>
          </cell>
        </row>
        <row r="250">
          <cell r="Q250" t="str">
            <v>H80457</v>
          </cell>
          <cell r="R250" t="str">
            <v>H80457 MAR T</v>
          </cell>
          <cell r="S250" t="str">
            <v>GIANNUZZI</v>
          </cell>
          <cell r="T250" t="str">
            <v>T</v>
          </cell>
          <cell r="U250" t="str">
            <v>IN</v>
          </cell>
          <cell r="V250" t="str">
            <v>IN_ T</v>
          </cell>
        </row>
        <row r="251">
          <cell r="Q251" t="str">
            <v>H80453</v>
          </cell>
          <cell r="R251" t="str">
            <v>H80453 AUG VCL</v>
          </cell>
          <cell r="S251" t="str">
            <v>GIANO</v>
          </cell>
          <cell r="T251" t="str">
            <v>T</v>
          </cell>
          <cell r="U251" t="str">
            <v>IN</v>
          </cell>
          <cell r="V251" t="str">
            <v>IN_ T</v>
          </cell>
        </row>
        <row r="252">
          <cell r="Q252" t="str">
            <v>H80185</v>
          </cell>
          <cell r="R252" t="str">
            <v>H80185 FEB T</v>
          </cell>
          <cell r="S252" t="str">
            <v>GIOIA - RUBERG</v>
          </cell>
          <cell r="T252" t="str">
            <v>T</v>
          </cell>
          <cell r="U252" t="str">
            <v>IN</v>
          </cell>
          <cell r="V252" t="str">
            <v>IN_ T</v>
          </cell>
        </row>
        <row r="253">
          <cell r="Q253" t="str">
            <v>H80251</v>
          </cell>
          <cell r="R253" t="str">
            <v>H80251 MAR T</v>
          </cell>
          <cell r="S253" t="str">
            <v>GIOIELLO (TP 200306)</v>
          </cell>
          <cell r="T253" t="str">
            <v>T</v>
          </cell>
          <cell r="U253" t="str">
            <v>IN</v>
          </cell>
          <cell r="V253" t="str">
            <v>IN_ T</v>
          </cell>
        </row>
        <row r="254">
          <cell r="Q254" t="str">
            <v>H80521</v>
          </cell>
          <cell r="R254" t="str">
            <v>H80521 APR V</v>
          </cell>
          <cell r="S254" t="str">
            <v>GIORGIO SIC 19 APR</v>
          </cell>
          <cell r="T254" t="str">
            <v>SIC</v>
          </cell>
          <cell r="U254" t="str">
            <v>IN</v>
          </cell>
          <cell r="V254" t="str">
            <v>IN_ SIC</v>
          </cell>
        </row>
        <row r="255">
          <cell r="Q255" t="str">
            <v>H80459</v>
          </cell>
          <cell r="R255" t="str">
            <v>H80459 APR LC</v>
          </cell>
          <cell r="S255" t="str">
            <v>GIROTTO</v>
          </cell>
          <cell r="T255" t="str">
            <v>T</v>
          </cell>
          <cell r="U255" t="str">
            <v>IN</v>
          </cell>
          <cell r="V255" t="str">
            <v>IN_ T</v>
          </cell>
        </row>
        <row r="256">
          <cell r="Q256" t="str">
            <v>H80605</v>
          </cell>
          <cell r="R256" t="str">
            <v>H80605 JUN C</v>
          </cell>
          <cell r="S256" t="str">
            <v>GISLIMBERTI</v>
          </cell>
          <cell r="T256" t="str">
            <v>SIC</v>
          </cell>
          <cell r="U256" t="str">
            <v>IN</v>
          </cell>
          <cell r="V256" t="str">
            <v>IN_ SIC</v>
          </cell>
        </row>
        <row r="257">
          <cell r="Q257" t="str">
            <v>H80144</v>
          </cell>
          <cell r="R257" t="str">
            <v>H80144 JAN T</v>
          </cell>
          <cell r="S257" t="str">
            <v>GISOLDO - POZZI</v>
          </cell>
          <cell r="T257" t="str">
            <v>T</v>
          </cell>
          <cell r="U257" t="str">
            <v>IN</v>
          </cell>
          <cell r="V257" t="str">
            <v>IN_ T</v>
          </cell>
        </row>
        <row r="258">
          <cell r="Q258" t="str">
            <v>H80318</v>
          </cell>
          <cell r="R258" t="str">
            <v>H80318 MAR S</v>
          </cell>
          <cell r="S258" t="str">
            <v>GIUDICI</v>
          </cell>
          <cell r="T258" t="str">
            <v>S</v>
          </cell>
          <cell r="U258" t="str">
            <v>IN</v>
          </cell>
          <cell r="V258" t="str">
            <v>IN_ S</v>
          </cell>
        </row>
        <row r="259">
          <cell r="Q259" t="str">
            <v>H80099</v>
          </cell>
          <cell r="R259" t="str">
            <v>H80099 JAN SIC</v>
          </cell>
          <cell r="S259" t="str">
            <v>GIUSTI - POZZI</v>
          </cell>
          <cell r="T259" t="str">
            <v>SIC</v>
          </cell>
          <cell r="U259" t="str">
            <v>IN</v>
          </cell>
          <cell r="V259" t="str">
            <v>IN_ SIC</v>
          </cell>
        </row>
        <row r="260">
          <cell r="Q260" t="str">
            <v>H80236</v>
          </cell>
          <cell r="R260" t="str">
            <v>H80236 MAR S</v>
          </cell>
          <cell r="S260" t="str">
            <v>GIUSTO - BORNETO</v>
          </cell>
          <cell r="T260" t="str">
            <v>S</v>
          </cell>
          <cell r="U260" t="str">
            <v>IN</v>
          </cell>
          <cell r="V260" t="str">
            <v>IN_ S</v>
          </cell>
        </row>
        <row r="261">
          <cell r="Q261" t="str">
            <v>H80561</v>
          </cell>
          <cell r="R261" t="str">
            <v>H80561.1 JUL T</v>
          </cell>
          <cell r="S261" t="str">
            <v>GORI</v>
          </cell>
          <cell r="T261" t="str">
            <v>SIC</v>
          </cell>
          <cell r="U261" t="str">
            <v>IN</v>
          </cell>
          <cell r="V261" t="str">
            <v>IN_ SIC</v>
          </cell>
        </row>
        <row r="262">
          <cell r="Q262" t="str">
            <v>H80243</v>
          </cell>
          <cell r="R262" t="str">
            <v>H80243 FEB SIC</v>
          </cell>
          <cell r="S262" t="str">
            <v>GOVONI - SALAR</v>
          </cell>
          <cell r="T262" t="str">
            <v>SIC</v>
          </cell>
          <cell r="U262" t="str">
            <v>IN</v>
          </cell>
          <cell r="V262" t="str">
            <v>IN_ SIC</v>
          </cell>
        </row>
        <row r="263">
          <cell r="Q263" t="str">
            <v>H80401</v>
          </cell>
          <cell r="R263" t="str">
            <v>H80401 AUG T</v>
          </cell>
          <cell r="S263" t="str">
            <v>GRECO</v>
          </cell>
          <cell r="T263" t="str">
            <v>SIC</v>
          </cell>
          <cell r="U263" t="str">
            <v>IN</v>
          </cell>
          <cell r="V263" t="str">
            <v>IN_ SIC</v>
          </cell>
        </row>
        <row r="264">
          <cell r="Q264" t="str">
            <v>H80232</v>
          </cell>
          <cell r="R264" t="str">
            <v>H80232 FEB T</v>
          </cell>
          <cell r="S264" t="str">
            <v>GRP 15 PAX</v>
          </cell>
          <cell r="T264" t="str">
            <v>T</v>
          </cell>
          <cell r="U264" t="str">
            <v>IN</v>
          </cell>
          <cell r="V264" t="str">
            <v>IN_ T</v>
          </cell>
        </row>
        <row r="265">
          <cell r="Q265" t="str">
            <v>H80064</v>
          </cell>
          <cell r="R265" t="str">
            <v>H80064 FEB T</v>
          </cell>
          <cell r="S265" t="str">
            <v>GRP 27PAX-MAGINI/TIZZI/BALEANI</v>
          </cell>
          <cell r="T265" t="str">
            <v>T</v>
          </cell>
          <cell r="U265" t="str">
            <v>IN</v>
          </cell>
          <cell r="V265" t="str">
            <v>IN_ T</v>
          </cell>
        </row>
        <row r="266">
          <cell r="Q266" t="str">
            <v>H80152</v>
          </cell>
          <cell r="R266" t="str">
            <v>H80152 MAR I</v>
          </cell>
          <cell r="S266" t="str">
            <v>GUIA CREATIVA</v>
          </cell>
          <cell r="T266" t="str">
            <v>I</v>
          </cell>
          <cell r="U266" t="str">
            <v>IN</v>
          </cell>
          <cell r="V266" t="str">
            <v>IN_ I</v>
          </cell>
        </row>
        <row r="267">
          <cell r="Q267" t="str">
            <v>H80159</v>
          </cell>
          <cell r="R267" t="str">
            <v>H80159 JAN T</v>
          </cell>
          <cell r="S267" t="str">
            <v>HAPPY TOUR - FARINA/ BONIFAZI</v>
          </cell>
          <cell r="T267" t="str">
            <v>T</v>
          </cell>
          <cell r="U267" t="str">
            <v>IN</v>
          </cell>
          <cell r="V267" t="str">
            <v>IN_ T</v>
          </cell>
        </row>
        <row r="268">
          <cell r="Q268" t="str">
            <v>H80254</v>
          </cell>
          <cell r="R268" t="str">
            <v>H80254 V FEB</v>
          </cell>
          <cell r="S268" t="str">
            <v>HENNEMAN</v>
          </cell>
          <cell r="T268" t="str">
            <v>S</v>
          </cell>
          <cell r="U268" t="str">
            <v>IN</v>
          </cell>
          <cell r="V268" t="str">
            <v>IN_ S</v>
          </cell>
        </row>
        <row r="269">
          <cell r="Q269" t="str">
            <v>H80266</v>
          </cell>
          <cell r="R269" t="str">
            <v>H80266 JAN VT</v>
          </cell>
          <cell r="S269" t="str">
            <v>HOANG NAM TIEN</v>
          </cell>
          <cell r="T269" t="str">
            <v>S</v>
          </cell>
          <cell r="U269" t="str">
            <v>HM</v>
          </cell>
          <cell r="V269" t="str">
            <v>HM_ S</v>
          </cell>
        </row>
        <row r="270">
          <cell r="Q270" t="str">
            <v>H80539</v>
          </cell>
          <cell r="R270" t="str">
            <v>H80539 MAR V-cm</v>
          </cell>
          <cell r="S270" t="str">
            <v>HOLGER</v>
          </cell>
          <cell r="T270" t="str">
            <v>S</v>
          </cell>
          <cell r="U270" t="str">
            <v>OT</v>
          </cell>
          <cell r="V270" t="str">
            <v>OT_ S</v>
          </cell>
        </row>
        <row r="271">
          <cell r="Q271" t="str">
            <v>H80043</v>
          </cell>
          <cell r="R271" t="str">
            <v>H80043 FEB I</v>
          </cell>
          <cell r="S271" t="str">
            <v>HOYA</v>
          </cell>
          <cell r="T271" t="str">
            <v>I</v>
          </cell>
          <cell r="U271" t="str">
            <v>IN</v>
          </cell>
          <cell r="V271" t="str">
            <v>IN_ I</v>
          </cell>
        </row>
        <row r="272">
          <cell r="Q272" t="str">
            <v>H80049</v>
          </cell>
          <cell r="R272" t="str">
            <v>H80049 MAR TLCT</v>
          </cell>
          <cell r="S272" t="str">
            <v>ILARIA STRIP</v>
          </cell>
          <cell r="T272" t="str">
            <v>ST</v>
          </cell>
          <cell r="U272" t="str">
            <v>IN</v>
          </cell>
          <cell r="V272" t="str">
            <v>IN_ ST</v>
          </cell>
        </row>
        <row r="273">
          <cell r="Q273" t="str">
            <v>H80090</v>
          </cell>
          <cell r="R273" t="str">
            <v>H80090 JAN T</v>
          </cell>
          <cell r="S273" t="str">
            <v>ILLIANO</v>
          </cell>
          <cell r="T273" t="str">
            <v>T</v>
          </cell>
          <cell r="U273" t="str">
            <v>IN</v>
          </cell>
          <cell r="V273" t="str">
            <v>IN_ T</v>
          </cell>
        </row>
        <row r="274">
          <cell r="Q274" t="str">
            <v>H80241</v>
          </cell>
          <cell r="R274" t="str">
            <v>H80241 FEB S</v>
          </cell>
          <cell r="S274" t="str">
            <v>ILORINI-BERTINETTI-DE MARCHI</v>
          </cell>
          <cell r="T274" t="str">
            <v>S</v>
          </cell>
          <cell r="U274" t="str">
            <v>IN</v>
          </cell>
          <cell r="V274" t="str">
            <v>IN_ S</v>
          </cell>
        </row>
        <row r="275">
          <cell r="Q275" t="str">
            <v>H80088</v>
          </cell>
          <cell r="R275" t="str">
            <v>H80088 APR C</v>
          </cell>
          <cell r="S275" t="str">
            <v>IMEP</v>
          </cell>
          <cell r="T275" t="str">
            <v>I</v>
          </cell>
          <cell r="U275" t="str">
            <v>IN</v>
          </cell>
          <cell r="V275" t="str">
            <v>IN_ I</v>
          </cell>
        </row>
        <row r="276">
          <cell r="Q276" t="str">
            <v>H80175</v>
          </cell>
          <cell r="R276" t="str">
            <v>H80175 JAN T</v>
          </cell>
          <cell r="S276" t="str">
            <v>ISOLA GIUSEPPE</v>
          </cell>
          <cell r="T276" t="str">
            <v>T</v>
          </cell>
          <cell r="U276" t="str">
            <v>IN</v>
          </cell>
          <cell r="V276" t="str">
            <v>IN_ T</v>
          </cell>
        </row>
        <row r="277">
          <cell r="Q277" t="str">
            <v>H80296</v>
          </cell>
          <cell r="R277" t="str">
            <v>H80296 JAN V</v>
          </cell>
          <cell r="S277" t="str">
            <v>IULARO</v>
          </cell>
          <cell r="T277" t="str">
            <v>S</v>
          </cell>
          <cell r="U277" t="str">
            <v>IN</v>
          </cell>
          <cell r="V277" t="str">
            <v>IN_ S</v>
          </cell>
        </row>
        <row r="278">
          <cell r="Q278" t="str">
            <v>H80320</v>
          </cell>
          <cell r="R278" t="str">
            <v>H80320 FEB VC</v>
          </cell>
          <cell r="S278" t="str">
            <v>IURLARO</v>
          </cell>
          <cell r="T278" t="str">
            <v>T</v>
          </cell>
          <cell r="U278" t="str">
            <v>IN</v>
          </cell>
          <cell r="V278" t="str">
            <v>IN_ T</v>
          </cell>
        </row>
        <row r="279">
          <cell r="Q279" t="str">
            <v>H80445</v>
          </cell>
          <cell r="R279" t="str">
            <v>H80445 FEB V</v>
          </cell>
          <cell r="S279" t="str">
            <v>JORGE</v>
          </cell>
          <cell r="T279" t="str">
            <v>S</v>
          </cell>
          <cell r="U279" t="str">
            <v>IN</v>
          </cell>
          <cell r="V279" t="str">
            <v>IN_ S</v>
          </cell>
        </row>
        <row r="280">
          <cell r="Q280" t="str">
            <v>H80507</v>
          </cell>
          <cell r="R280" t="str">
            <v>H80507 APR V</v>
          </cell>
          <cell r="S280" t="str">
            <v>JORGE</v>
          </cell>
          <cell r="T280" t="str">
            <v>S</v>
          </cell>
          <cell r="U280" t="str">
            <v>IN</v>
          </cell>
          <cell r="V280" t="str">
            <v>IN_ S</v>
          </cell>
        </row>
        <row r="281">
          <cell r="Q281" t="str">
            <v>H80506</v>
          </cell>
          <cell r="R281" t="str">
            <v>H80506 MAY V</v>
          </cell>
          <cell r="S281" t="str">
            <v>JORIO</v>
          </cell>
          <cell r="T281" t="str">
            <v>S</v>
          </cell>
          <cell r="U281" t="str">
            <v>IN</v>
          </cell>
          <cell r="V281" t="str">
            <v>IN_ S</v>
          </cell>
        </row>
        <row r="282">
          <cell r="Q282" t="str">
            <v>H81060</v>
          </cell>
          <cell r="R282" t="str">
            <v>H81060 FEB LVC</v>
          </cell>
          <cell r="S282" t="str">
            <v>JULIA</v>
          </cell>
          <cell r="T282" t="str">
            <v>T</v>
          </cell>
          <cell r="U282" t="str">
            <v>IN</v>
          </cell>
          <cell r="V282" t="str">
            <v>IN_ T</v>
          </cell>
        </row>
        <row r="283">
          <cell r="Q283" t="str">
            <v>H80561</v>
          </cell>
          <cell r="R283" t="str">
            <v>H80561 APR CV</v>
          </cell>
          <cell r="S283" t="str">
            <v>JUVENAL</v>
          </cell>
          <cell r="T283" t="str">
            <v>T</v>
          </cell>
          <cell r="U283" t="str">
            <v>IN</v>
          </cell>
          <cell r="V283" t="str">
            <v>IN_ T</v>
          </cell>
        </row>
        <row r="284">
          <cell r="Q284" t="str">
            <v>H80584</v>
          </cell>
          <cell r="R284" t="str">
            <v>H80584 JUL C</v>
          </cell>
          <cell r="S284" t="str">
            <v>KITCHING</v>
          </cell>
          <cell r="T284" t="str">
            <v>S</v>
          </cell>
          <cell r="U284" t="str">
            <v>IN</v>
          </cell>
          <cell r="V284" t="str">
            <v>IN_ S</v>
          </cell>
        </row>
        <row r="285">
          <cell r="Q285" t="str">
            <v>H80068</v>
          </cell>
          <cell r="R285" t="str">
            <v>H80068 MAR</v>
          </cell>
          <cell r="S285" t="str">
            <v>KUN</v>
          </cell>
          <cell r="T285" t="str">
            <v>T</v>
          </cell>
          <cell r="U285" t="str">
            <v>IN</v>
          </cell>
          <cell r="V285" t="str">
            <v>IN_ T</v>
          </cell>
        </row>
        <row r="286">
          <cell r="Q286" t="str">
            <v>H80314</v>
          </cell>
          <cell r="R286" t="str">
            <v>H80314 MAR VCV</v>
          </cell>
          <cell r="S286" t="str">
            <v>LA ROSA DEI VENTI</v>
          </cell>
          <cell r="T286" t="str">
            <v>T</v>
          </cell>
          <cell r="U286" t="str">
            <v>IN</v>
          </cell>
          <cell r="V286" t="str">
            <v>IN_ T</v>
          </cell>
        </row>
        <row r="287">
          <cell r="Q287" t="str">
            <v>H80577</v>
          </cell>
          <cell r="R287" t="str">
            <v>H80577 APR V</v>
          </cell>
          <cell r="S287" t="str">
            <v>LAGNERINI</v>
          </cell>
          <cell r="T287" t="str">
            <v>S</v>
          </cell>
          <cell r="U287" t="str">
            <v>IN</v>
          </cell>
          <cell r="V287" t="str">
            <v>IN_ S</v>
          </cell>
        </row>
        <row r="288">
          <cell r="Q288" t="str">
            <v>H80412</v>
          </cell>
          <cell r="R288" t="str">
            <v>H80412 MAR V</v>
          </cell>
          <cell r="S288" t="str">
            <v>LANOTTE</v>
          </cell>
          <cell r="T288" t="str">
            <v>SIC</v>
          </cell>
          <cell r="U288" t="str">
            <v>IN</v>
          </cell>
          <cell r="V288" t="str">
            <v>IN_ SIC</v>
          </cell>
        </row>
        <row r="289">
          <cell r="Q289" t="str">
            <v>H80450</v>
          </cell>
          <cell r="R289" t="str">
            <v>H80450 MAR V</v>
          </cell>
          <cell r="S289" t="str">
            <v>LANOTTO (SIC 15 MAR)</v>
          </cell>
          <cell r="T289" t="str">
            <v>S</v>
          </cell>
          <cell r="U289" t="str">
            <v>IN</v>
          </cell>
          <cell r="V289" t="str">
            <v>IN_ S</v>
          </cell>
        </row>
        <row r="290">
          <cell r="Q290" t="str">
            <v>H80588</v>
          </cell>
          <cell r="R290" t="str">
            <v>H80588 SEP LC</v>
          </cell>
          <cell r="S290" t="str">
            <v>LATINI</v>
          </cell>
          <cell r="T290" t="str">
            <v>T</v>
          </cell>
          <cell r="U290" t="str">
            <v>IN</v>
          </cell>
          <cell r="V290" t="str">
            <v>IN_ T</v>
          </cell>
        </row>
        <row r="291">
          <cell r="Q291" t="str">
            <v>H80061</v>
          </cell>
          <cell r="R291" t="str">
            <v>H80061 MAR SIC</v>
          </cell>
          <cell r="S291" t="str">
            <v>LAZZARO - BARONI</v>
          </cell>
          <cell r="T291" t="str">
            <v>SIC</v>
          </cell>
          <cell r="U291" t="str">
            <v>IN</v>
          </cell>
          <cell r="V291" t="str">
            <v>IN_ SIC</v>
          </cell>
        </row>
        <row r="292">
          <cell r="Q292" t="str">
            <v>H80339</v>
          </cell>
          <cell r="R292" t="str">
            <v>H80339 FEB C</v>
          </cell>
          <cell r="S292" t="str">
            <v>LAZZARONI</v>
          </cell>
          <cell r="T292" t="str">
            <v>T</v>
          </cell>
          <cell r="U292" t="str">
            <v>IN</v>
          </cell>
          <cell r="V292" t="str">
            <v>IN_ T</v>
          </cell>
        </row>
        <row r="293">
          <cell r="Q293" t="str">
            <v>H80423</v>
          </cell>
          <cell r="R293" t="str">
            <v>H80423 MAR V</v>
          </cell>
          <cell r="S293" t="str">
            <v>LEOPOLDO TESTOR</v>
          </cell>
          <cell r="T293" t="str">
            <v>S</v>
          </cell>
          <cell r="U293" t="str">
            <v>IN</v>
          </cell>
          <cell r="V293" t="str">
            <v>IN_ S</v>
          </cell>
        </row>
        <row r="294">
          <cell r="Q294" t="str">
            <v>H80075</v>
          </cell>
          <cell r="R294" t="str">
            <v>H80075 FEB SIC</v>
          </cell>
          <cell r="S294" t="str">
            <v>LIMBERTI-ORLANDINI-TAVERNA</v>
          </cell>
          <cell r="T294" t="str">
            <v>SIC</v>
          </cell>
          <cell r="U294" t="str">
            <v>IN</v>
          </cell>
          <cell r="V294" t="str">
            <v>IN_ SIC</v>
          </cell>
        </row>
        <row r="295">
          <cell r="Q295" t="str">
            <v>H80490</v>
          </cell>
          <cell r="R295" t="str">
            <v>H80490 JUN V</v>
          </cell>
          <cell r="S295" t="str">
            <v>LION CLUB</v>
          </cell>
          <cell r="T295" t="str">
            <v>T</v>
          </cell>
          <cell r="U295" t="str">
            <v>IN</v>
          </cell>
          <cell r="V295" t="str">
            <v>IN_ T</v>
          </cell>
        </row>
        <row r="296">
          <cell r="Q296" t="str">
            <v>H80041</v>
          </cell>
          <cell r="R296" t="str">
            <v>H80041 FEB T</v>
          </cell>
          <cell r="S296" t="str">
            <v>LISTROP GRP I + II</v>
          </cell>
          <cell r="T296" t="str">
            <v>T</v>
          </cell>
          <cell r="U296" t="str">
            <v>IN</v>
          </cell>
          <cell r="V296" t="str">
            <v>IN_ T</v>
          </cell>
        </row>
        <row r="297">
          <cell r="Q297" t="str">
            <v>H80233</v>
          </cell>
          <cell r="R297" t="str">
            <v>H80233 FEB V</v>
          </cell>
          <cell r="S297" t="str">
            <v>LLEIXA-RUSSO-GOLINI</v>
          </cell>
          <cell r="T297" t="str">
            <v>SIC</v>
          </cell>
          <cell r="U297" t="str">
            <v>IN</v>
          </cell>
          <cell r="V297" t="str">
            <v>IN_ SIC</v>
          </cell>
        </row>
        <row r="298">
          <cell r="Q298" t="str">
            <v>H80313</v>
          </cell>
          <cell r="R298" t="str">
            <v>H80313 MAR T</v>
          </cell>
          <cell r="S298" t="str">
            <v>LUCCIARINI &amp; SPECCHIA</v>
          </cell>
          <cell r="T298" t="str">
            <v>T</v>
          </cell>
          <cell r="U298" t="str">
            <v>IN</v>
          </cell>
          <cell r="V298" t="str">
            <v>IN_ T</v>
          </cell>
        </row>
        <row r="299">
          <cell r="Q299" t="str">
            <v>H80547</v>
          </cell>
          <cell r="R299" t="str">
            <v>H80547 AUG TLT</v>
          </cell>
          <cell r="S299" t="str">
            <v>LUDOVICO</v>
          </cell>
          <cell r="T299" t="str">
            <v>T</v>
          </cell>
          <cell r="U299" t="str">
            <v>IN</v>
          </cell>
          <cell r="V299" t="str">
            <v>IN_ T</v>
          </cell>
        </row>
        <row r="300">
          <cell r="Q300" t="str">
            <v>H80461</v>
          </cell>
          <cell r="R300" t="str">
            <v>H80461 MAR C</v>
          </cell>
          <cell r="S300" t="str">
            <v>LUPPI</v>
          </cell>
          <cell r="T300" t="str">
            <v>T</v>
          </cell>
          <cell r="U300" t="str">
            <v>IN</v>
          </cell>
          <cell r="V300" t="str">
            <v>IN_ T</v>
          </cell>
        </row>
        <row r="301">
          <cell r="Q301" t="str">
            <v>H80438</v>
          </cell>
          <cell r="R301" t="str">
            <v>H80438 MAR C</v>
          </cell>
          <cell r="S301" t="str">
            <v>LUPPI - VIP</v>
          </cell>
          <cell r="T301" t="str">
            <v>T</v>
          </cell>
          <cell r="U301" t="str">
            <v>IN</v>
          </cell>
          <cell r="V301" t="str">
            <v>IN_ T</v>
          </cell>
        </row>
        <row r="302">
          <cell r="Q302" t="str">
            <v>H80558</v>
          </cell>
          <cell r="R302" t="str">
            <v>H80558 APR T</v>
          </cell>
          <cell r="S302" t="str">
            <v>MACCARON</v>
          </cell>
          <cell r="T302" t="str">
            <v>S</v>
          </cell>
          <cell r="U302" t="str">
            <v>IN</v>
          </cell>
          <cell r="V302" t="str">
            <v>IN_ S</v>
          </cell>
        </row>
        <row r="303">
          <cell r="Q303" t="str">
            <v>H80077</v>
          </cell>
          <cell r="R303" t="str">
            <v>H80077 JAN T</v>
          </cell>
          <cell r="S303" t="str">
            <v>MAGAGNINI</v>
          </cell>
          <cell r="T303" t="str">
            <v>T</v>
          </cell>
          <cell r="U303" t="str">
            <v>IN</v>
          </cell>
          <cell r="V303" t="str">
            <v>IN_ T</v>
          </cell>
        </row>
        <row r="304">
          <cell r="Q304" t="str">
            <v>H80315</v>
          </cell>
          <cell r="R304" t="str">
            <v>H80315 FEB V</v>
          </cell>
          <cell r="S304" t="str">
            <v>MAGHINI</v>
          </cell>
          <cell r="T304" t="str">
            <v>T</v>
          </cell>
          <cell r="U304" t="str">
            <v>IN</v>
          </cell>
          <cell r="V304" t="str">
            <v>IN_ T</v>
          </cell>
        </row>
        <row r="305">
          <cell r="Q305" t="str">
            <v>H80288</v>
          </cell>
          <cell r="R305" t="str">
            <v>H80288 JAN V</v>
          </cell>
          <cell r="S305" t="str">
            <v>MAIBACH</v>
          </cell>
          <cell r="T305" t="str">
            <v>S</v>
          </cell>
          <cell r="U305" t="str">
            <v>HM</v>
          </cell>
          <cell r="V305" t="str">
            <v>HM_ S</v>
          </cell>
        </row>
        <row r="306">
          <cell r="Q306" t="str">
            <v>H80253</v>
          </cell>
          <cell r="R306" t="str">
            <v>H80253 FEB T</v>
          </cell>
          <cell r="S306" t="str">
            <v>MAKOUA</v>
          </cell>
          <cell r="T306" t="str">
            <v>T</v>
          </cell>
          <cell r="U306" t="str">
            <v>IN</v>
          </cell>
          <cell r="V306" t="str">
            <v>IN_ T</v>
          </cell>
        </row>
        <row r="307">
          <cell r="Q307" t="str">
            <v>H80513</v>
          </cell>
          <cell r="R307" t="str">
            <v>H80513 APR C</v>
          </cell>
          <cell r="S307" t="str">
            <v>MALKUN</v>
          </cell>
          <cell r="T307" t="str">
            <v>T</v>
          </cell>
          <cell r="U307" t="str">
            <v>IN</v>
          </cell>
          <cell r="V307" t="str">
            <v>IN_ T</v>
          </cell>
        </row>
        <row r="308">
          <cell r="Q308" t="str">
            <v>H80554</v>
          </cell>
          <cell r="R308" t="str">
            <v>H80554 AUG L</v>
          </cell>
          <cell r="S308" t="str">
            <v>MANGILI</v>
          </cell>
          <cell r="T308" t="str">
            <v>T</v>
          </cell>
          <cell r="U308" t="str">
            <v>IN</v>
          </cell>
          <cell r="V308" t="str">
            <v>IN_ T</v>
          </cell>
        </row>
        <row r="309">
          <cell r="Q309" t="str">
            <v>H80065</v>
          </cell>
          <cell r="R309" t="str">
            <v>H80065 MAR S</v>
          </cell>
          <cell r="S309" t="str">
            <v>MANSUETO - Honeymoon</v>
          </cell>
          <cell r="T309" t="str">
            <v>S</v>
          </cell>
          <cell r="U309" t="str">
            <v>IN</v>
          </cell>
          <cell r="V309" t="str">
            <v>IN_ S</v>
          </cell>
        </row>
        <row r="310">
          <cell r="Q310" t="str">
            <v>H80476</v>
          </cell>
          <cell r="R310" t="str">
            <v>H80476 APR V</v>
          </cell>
          <cell r="S310" t="str">
            <v>MARCELLINO</v>
          </cell>
          <cell r="T310" t="str">
            <v>S</v>
          </cell>
          <cell r="U310" t="str">
            <v>IN</v>
          </cell>
          <cell r="V310" t="str">
            <v>IN_ S</v>
          </cell>
        </row>
        <row r="311">
          <cell r="Q311" t="str">
            <v>H80377</v>
          </cell>
          <cell r="R311" t="str">
            <v>H80377 MAR C</v>
          </cell>
          <cell r="S311" t="str">
            <v>MARCHIANO</v>
          </cell>
          <cell r="T311" t="str">
            <v>T</v>
          </cell>
          <cell r="U311" t="str">
            <v>IN</v>
          </cell>
          <cell r="V311" t="str">
            <v>IN_ T</v>
          </cell>
        </row>
        <row r="312">
          <cell r="Q312" t="str">
            <v>H80472</v>
          </cell>
          <cell r="R312" t="str">
            <v>H80472 APR T</v>
          </cell>
          <cell r="S312" t="str">
            <v>MARCIANO</v>
          </cell>
          <cell r="T312" t="str">
            <v>S</v>
          </cell>
          <cell r="U312" t="str">
            <v>IN</v>
          </cell>
          <cell r="V312" t="str">
            <v>IN_ S</v>
          </cell>
        </row>
        <row r="313">
          <cell r="Q313" t="str">
            <v>H80407</v>
          </cell>
          <cell r="R313" t="str">
            <v>H80407 MAR C</v>
          </cell>
          <cell r="S313" t="str">
            <v>MARELLI (Sic 4 Mar 08)</v>
          </cell>
          <cell r="T313" t="str">
            <v>SIC</v>
          </cell>
          <cell r="U313" t="str">
            <v>IN</v>
          </cell>
          <cell r="V313" t="str">
            <v>IN_ SIC</v>
          </cell>
        </row>
        <row r="314">
          <cell r="Q314" t="str">
            <v>H80195</v>
          </cell>
          <cell r="R314" t="str">
            <v>H80195 FEB S</v>
          </cell>
          <cell r="S314" t="str">
            <v>MARI - VAGLIVIELLO</v>
          </cell>
          <cell r="T314" t="str">
            <v>S</v>
          </cell>
          <cell r="U314" t="str">
            <v>IN</v>
          </cell>
          <cell r="V314" t="str">
            <v>IN_ S</v>
          </cell>
        </row>
        <row r="315">
          <cell r="Q315" t="str">
            <v>H80212</v>
          </cell>
          <cell r="R315" t="str">
            <v>H80212 MAR T</v>
          </cell>
          <cell r="S315" t="str">
            <v>MARIA AGUAS - INES AGUAS</v>
          </cell>
          <cell r="T315" t="str">
            <v>T</v>
          </cell>
          <cell r="U315" t="str">
            <v>IN</v>
          </cell>
          <cell r="V315" t="str">
            <v>IN_ T</v>
          </cell>
        </row>
        <row r="316">
          <cell r="Q316" t="str">
            <v>H80379</v>
          </cell>
          <cell r="R316" t="str">
            <v>H80379 AUG V</v>
          </cell>
          <cell r="S316" t="str">
            <v>MARIANI (Sic 2 Aug 08)</v>
          </cell>
          <cell r="T316" t="str">
            <v>SIC</v>
          </cell>
          <cell r="U316" t="str">
            <v>IN</v>
          </cell>
          <cell r="V316" t="str">
            <v>IN_ SIC</v>
          </cell>
        </row>
        <row r="317">
          <cell r="Q317" t="str">
            <v>H80147</v>
          </cell>
          <cell r="R317" t="str">
            <v>H80147 JAN T</v>
          </cell>
          <cell r="S317" t="str">
            <v>MARIUCCIA /ROSSI/PERETTI/GALLO</v>
          </cell>
          <cell r="T317" t="str">
            <v>S</v>
          </cell>
          <cell r="U317" t="str">
            <v>IN</v>
          </cell>
          <cell r="V317" t="str">
            <v>IN_ S</v>
          </cell>
        </row>
        <row r="318">
          <cell r="Q318" t="str">
            <v>H80359</v>
          </cell>
          <cell r="R318" t="str">
            <v>H80359 JAN TLCT</v>
          </cell>
          <cell r="S318" t="str">
            <v>MARONE</v>
          </cell>
          <cell r="T318" t="str">
            <v>T</v>
          </cell>
          <cell r="U318" t="str">
            <v>IN</v>
          </cell>
          <cell r="V318" t="str">
            <v>IN_ T</v>
          </cell>
        </row>
        <row r="319">
          <cell r="Q319" t="str">
            <v>H80611</v>
          </cell>
          <cell r="R319" t="str">
            <v>H80611 JUL T</v>
          </cell>
          <cell r="S319" t="str">
            <v>MARTINELLI</v>
          </cell>
          <cell r="T319" t="str">
            <v>S</v>
          </cell>
          <cell r="U319" t="str">
            <v>IN</v>
          </cell>
          <cell r="V319" t="str">
            <v>IN_ S</v>
          </cell>
        </row>
        <row r="320">
          <cell r="Q320" t="str">
            <v>H80615</v>
          </cell>
          <cell r="R320" t="str">
            <v>H80615 JUL C</v>
          </cell>
          <cell r="S320" t="str">
            <v>MARTINI</v>
          </cell>
          <cell r="T320" t="str">
            <v>T</v>
          </cell>
          <cell r="U320" t="str">
            <v>IN</v>
          </cell>
          <cell r="V320" t="str">
            <v>IN_ T</v>
          </cell>
        </row>
        <row r="321">
          <cell r="Q321" t="str">
            <v>H80465</v>
          </cell>
          <cell r="R321" t="str">
            <v>H80465 APR V</v>
          </cell>
          <cell r="S321" t="str">
            <v>MARZARO</v>
          </cell>
          <cell r="T321" t="str">
            <v>S</v>
          </cell>
          <cell r="U321" t="str">
            <v>IN</v>
          </cell>
          <cell r="V321" t="str">
            <v>IN_ S</v>
          </cell>
        </row>
        <row r="322">
          <cell r="Q322" t="str">
            <v>H80613</v>
          </cell>
          <cell r="R322" t="str">
            <v>H80613 AUG T</v>
          </cell>
          <cell r="S322" t="str">
            <v>MASCIA</v>
          </cell>
          <cell r="T322" t="str">
            <v>T</v>
          </cell>
          <cell r="U322" t="str">
            <v>IN</v>
          </cell>
          <cell r="V322" t="str">
            <v>IN_ T</v>
          </cell>
        </row>
        <row r="323">
          <cell r="Q323" t="str">
            <v>H80311</v>
          </cell>
          <cell r="R323" t="str">
            <v>H80311 MAR T</v>
          </cell>
          <cell r="S323" t="str">
            <v>MASENTO</v>
          </cell>
          <cell r="T323" t="str">
            <v>T</v>
          </cell>
          <cell r="U323" t="str">
            <v>IN</v>
          </cell>
          <cell r="V323" t="str">
            <v>IN_ T</v>
          </cell>
        </row>
        <row r="324">
          <cell r="Q324" t="str">
            <v>H80410</v>
          </cell>
          <cell r="R324" t="str">
            <v>H80410 MAR VC</v>
          </cell>
          <cell r="S324" t="str">
            <v>MASSI</v>
          </cell>
          <cell r="T324" t="str">
            <v>T</v>
          </cell>
          <cell r="U324" t="str">
            <v>IN</v>
          </cell>
          <cell r="V324" t="str">
            <v>IN_ T</v>
          </cell>
        </row>
        <row r="325">
          <cell r="Q325" t="str">
            <v>H80221</v>
          </cell>
          <cell r="R325" t="str">
            <v>H80221 JAN S</v>
          </cell>
          <cell r="S325" t="str">
            <v>MASSIMO VALENTE</v>
          </cell>
          <cell r="T325" t="str">
            <v>S</v>
          </cell>
          <cell r="U325" t="str">
            <v>IN</v>
          </cell>
          <cell r="V325" t="str">
            <v>IN_ S</v>
          </cell>
        </row>
        <row r="326">
          <cell r="Q326" t="str">
            <v>H80469</v>
          </cell>
          <cell r="R326" t="str">
            <v>H80469 MAY CV</v>
          </cell>
          <cell r="S326" t="str">
            <v>MASTERLINE</v>
          </cell>
          <cell r="T326" t="str">
            <v>I</v>
          </cell>
          <cell r="U326" t="str">
            <v>IN</v>
          </cell>
          <cell r="V326" t="str">
            <v>IN_ I</v>
          </cell>
        </row>
        <row r="327">
          <cell r="Q327" t="str">
            <v>H80342</v>
          </cell>
          <cell r="R327" t="str">
            <v>H80342 FEB C</v>
          </cell>
          <cell r="S327" t="str">
            <v>MATTAINI</v>
          </cell>
          <cell r="T327" t="str">
            <v>T</v>
          </cell>
          <cell r="U327" t="str">
            <v>IN</v>
          </cell>
          <cell r="V327" t="str">
            <v>IN_ T</v>
          </cell>
        </row>
        <row r="328">
          <cell r="Q328" t="str">
            <v>H80248</v>
          </cell>
          <cell r="R328" t="str">
            <v>H80248 FEB SIC</v>
          </cell>
          <cell r="S328" t="str">
            <v>MAURI - ROSSI</v>
          </cell>
          <cell r="T328" t="str">
            <v>SIC</v>
          </cell>
          <cell r="U328" t="str">
            <v>IN</v>
          </cell>
          <cell r="V328" t="str">
            <v>IN_ SIC</v>
          </cell>
        </row>
        <row r="329">
          <cell r="Q329" t="str">
            <v>H80586</v>
          </cell>
          <cell r="R329" t="str">
            <v>H80586 APR T</v>
          </cell>
          <cell r="S329" t="str">
            <v>MAZZILIS</v>
          </cell>
          <cell r="T329" t="str">
            <v>S</v>
          </cell>
          <cell r="U329" t="str">
            <v>IN</v>
          </cell>
          <cell r="V329" t="str">
            <v>IN_ S</v>
          </cell>
        </row>
        <row r="330">
          <cell r="Q330" t="str">
            <v>H80180</v>
          </cell>
          <cell r="R330" t="str">
            <v>H80180 JAN SIC</v>
          </cell>
          <cell r="S330" t="str">
            <v>MAZZONE - MENICUCCI</v>
          </cell>
          <cell r="T330" t="str">
            <v>SIC</v>
          </cell>
          <cell r="U330" t="str">
            <v>IN</v>
          </cell>
          <cell r="V330" t="str">
            <v>IN_ SIC</v>
          </cell>
        </row>
        <row r="331">
          <cell r="Q331" t="str">
            <v>H80147</v>
          </cell>
          <cell r="R331" t="str">
            <v>H80147 JAN S</v>
          </cell>
          <cell r="S331" t="str">
            <v>MCCOURT - CROCE</v>
          </cell>
          <cell r="T331" t="str">
            <v>S</v>
          </cell>
          <cell r="U331" t="str">
            <v>IN</v>
          </cell>
          <cell r="V331" t="str">
            <v>IN_ S</v>
          </cell>
        </row>
        <row r="332">
          <cell r="Q332" t="str">
            <v>H80596</v>
          </cell>
          <cell r="R332" t="str">
            <v>H80596 APR V</v>
          </cell>
          <cell r="S332" t="str">
            <v>MENESES</v>
          </cell>
          <cell r="T332" t="str">
            <v>S</v>
          </cell>
          <cell r="U332" t="str">
            <v>IN</v>
          </cell>
          <cell r="V332" t="str">
            <v>IN_ S</v>
          </cell>
        </row>
        <row r="333">
          <cell r="Q333" t="str">
            <v>H80406</v>
          </cell>
          <cell r="R333" t="str">
            <v>H80406 MAY C</v>
          </cell>
          <cell r="S333" t="str">
            <v>MENGHINI</v>
          </cell>
          <cell r="T333" t="str">
            <v>T</v>
          </cell>
          <cell r="U333" t="str">
            <v>IN</v>
          </cell>
          <cell r="V333" t="str">
            <v>IN_ T</v>
          </cell>
        </row>
        <row r="334">
          <cell r="Q334" t="str">
            <v>H80261</v>
          </cell>
          <cell r="R334" t="str">
            <v>H80261 MAR T</v>
          </cell>
          <cell r="S334" t="str">
            <v>MI CAM CINTI</v>
          </cell>
          <cell r="T334" t="str">
            <v>T</v>
          </cell>
          <cell r="U334" t="str">
            <v>IN</v>
          </cell>
          <cell r="V334" t="str">
            <v>IN_ T</v>
          </cell>
        </row>
        <row r="335">
          <cell r="Q335" t="str">
            <v>H80154</v>
          </cell>
          <cell r="R335" t="str">
            <v>H80154 JAN T</v>
          </cell>
          <cell r="S335" t="str">
            <v>MI CV 06JAN-ALLOCCO/MASSIMINO</v>
          </cell>
          <cell r="T335" t="str">
            <v>T</v>
          </cell>
          <cell r="U335" t="str">
            <v>IN</v>
          </cell>
          <cell r="V335" t="str">
            <v>IN_ T</v>
          </cell>
        </row>
        <row r="336">
          <cell r="Q336" t="str">
            <v>H80328</v>
          </cell>
          <cell r="R336" t="str">
            <v>H80328 FEB S</v>
          </cell>
          <cell r="S336" t="str">
            <v>MI FARACE 5.2</v>
          </cell>
          <cell r="T336" t="str">
            <v>S</v>
          </cell>
          <cell r="U336" t="str">
            <v>IN</v>
          </cell>
          <cell r="V336" t="str">
            <v>IN_ S</v>
          </cell>
        </row>
        <row r="337">
          <cell r="Q337" t="str">
            <v>H80608</v>
          </cell>
          <cell r="R337" t="str">
            <v>H80608 CV APR</v>
          </cell>
          <cell r="S337" t="str">
            <v>MI GAY 26.4</v>
          </cell>
          <cell r="T337" t="str">
            <v>T</v>
          </cell>
          <cell r="U337" t="str">
            <v>IN</v>
          </cell>
          <cell r="V337" t="str">
            <v>IN_ T</v>
          </cell>
        </row>
        <row r="338">
          <cell r="Q338" t="str">
            <v>H80104</v>
          </cell>
          <cell r="R338" t="str">
            <v>H80104 JAN SIC</v>
          </cell>
          <cell r="S338" t="str">
            <v>MI JESI - ROSSI</v>
          </cell>
          <cell r="T338" t="str">
            <v>SIC</v>
          </cell>
          <cell r="U338" t="str">
            <v>IN</v>
          </cell>
          <cell r="V338" t="str">
            <v>IN_ SIC</v>
          </cell>
        </row>
        <row r="339">
          <cell r="Q339" t="str">
            <v>H80126</v>
          </cell>
          <cell r="R339" t="str">
            <v>H80126 FEB T</v>
          </cell>
          <cell r="S339" t="str">
            <v>MI PATAVIUM - SOLINAS / DECONI</v>
          </cell>
          <cell r="T339" t="str">
            <v>T</v>
          </cell>
          <cell r="U339" t="str">
            <v>IN</v>
          </cell>
          <cell r="V339" t="str">
            <v>IN_ T</v>
          </cell>
        </row>
        <row r="340">
          <cell r="Q340" t="str">
            <v>H80107</v>
          </cell>
          <cell r="R340" t="str">
            <v>H80107 JAN SIC</v>
          </cell>
          <cell r="S340" t="str">
            <v>MI POZZI - CIPELLETTI</v>
          </cell>
          <cell r="T340" t="str">
            <v>SIC</v>
          </cell>
          <cell r="U340" t="str">
            <v>IN</v>
          </cell>
          <cell r="V340" t="str">
            <v>IN_ SIC</v>
          </cell>
        </row>
        <row r="341">
          <cell r="Q341" t="str">
            <v>H80210</v>
          </cell>
          <cell r="R341" t="str">
            <v>H80210 JAN SIC</v>
          </cell>
          <cell r="S341" t="str">
            <v>MI TC 21JAN -GIABBANI /RUFFINI</v>
          </cell>
          <cell r="T341" t="str">
            <v>SIC</v>
          </cell>
          <cell r="U341" t="str">
            <v>IN</v>
          </cell>
          <cell r="V341" t="str">
            <v>IN_ SIC</v>
          </cell>
        </row>
        <row r="342">
          <cell r="Q342" t="str">
            <v>H80165</v>
          </cell>
          <cell r="R342" t="str">
            <v>H80165 JAN SIC</v>
          </cell>
          <cell r="S342" t="str">
            <v>MI THAICAMB - CAPARVI /VETTORI</v>
          </cell>
          <cell r="T342" t="str">
            <v>SIC</v>
          </cell>
          <cell r="U342" t="str">
            <v>IN</v>
          </cell>
          <cell r="V342" t="str">
            <v>IN_ SIC</v>
          </cell>
        </row>
        <row r="343">
          <cell r="Q343" t="str">
            <v>H80170</v>
          </cell>
          <cell r="R343" t="str">
            <v>H80170 JAN T</v>
          </cell>
          <cell r="S343" t="str">
            <v>MI VC-RUBINI /PINCIROLI /NAVA</v>
          </cell>
          <cell r="T343" t="str">
            <v>T</v>
          </cell>
          <cell r="U343" t="str">
            <v>IN</v>
          </cell>
          <cell r="V343" t="str">
            <v>IN_ T</v>
          </cell>
        </row>
        <row r="344">
          <cell r="Q344" t="str">
            <v>H80370</v>
          </cell>
          <cell r="R344" t="str">
            <v>H80370 FEB TV</v>
          </cell>
          <cell r="S344" t="str">
            <v>MI VIET EBRA - TASCA</v>
          </cell>
          <cell r="T344" t="str">
            <v>T</v>
          </cell>
          <cell r="U344" t="str">
            <v>IN</v>
          </cell>
          <cell r="V344" t="str">
            <v>IN_ T</v>
          </cell>
        </row>
        <row r="345">
          <cell r="Q345" t="str">
            <v>H80245</v>
          </cell>
          <cell r="R345" t="str">
            <v>H80245 JAN S</v>
          </cell>
          <cell r="S345" t="str">
            <v>MIATA (RM 131736)</v>
          </cell>
          <cell r="T345" t="str">
            <v>S</v>
          </cell>
          <cell r="U345" t="str">
            <v>IN</v>
          </cell>
          <cell r="V345" t="str">
            <v>IN_ S</v>
          </cell>
        </row>
        <row r="346">
          <cell r="Q346" t="str">
            <v>H80196</v>
          </cell>
          <cell r="R346" t="str">
            <v>H80196 MAR V</v>
          </cell>
          <cell r="S346" t="str">
            <v>MICHELON</v>
          </cell>
          <cell r="T346" t="str">
            <v>S</v>
          </cell>
          <cell r="U346" t="str">
            <v>IN</v>
          </cell>
          <cell r="V346" t="str">
            <v>IN_ S</v>
          </cell>
        </row>
        <row r="347">
          <cell r="Q347" t="str">
            <v>H80282</v>
          </cell>
          <cell r="R347" t="str">
            <v>H80282 FEB T</v>
          </cell>
          <cell r="S347" t="str">
            <v>MIELE (MI 153360)</v>
          </cell>
          <cell r="T347" t="str">
            <v>T</v>
          </cell>
          <cell r="U347" t="str">
            <v>IN</v>
          </cell>
          <cell r="V347" t="str">
            <v>IN_ T</v>
          </cell>
        </row>
        <row r="348">
          <cell r="Q348" t="str">
            <v>H80585</v>
          </cell>
          <cell r="R348" t="str">
            <v>H80585 AUG C</v>
          </cell>
          <cell r="S348" t="str">
            <v>MIGLIARESE</v>
          </cell>
          <cell r="T348" t="str">
            <v>T</v>
          </cell>
          <cell r="U348" t="str">
            <v>IN</v>
          </cell>
          <cell r="V348" t="str">
            <v>IN_ T</v>
          </cell>
        </row>
        <row r="349">
          <cell r="Q349" t="str">
            <v>H80524</v>
          </cell>
          <cell r="R349" t="str">
            <v>H80524 AUG TLVC</v>
          </cell>
          <cell r="S349" t="str">
            <v>MINELLA</v>
          </cell>
          <cell r="T349" t="str">
            <v>T</v>
          </cell>
          <cell r="U349" t="str">
            <v>IN</v>
          </cell>
          <cell r="V349" t="str">
            <v>IN_ T</v>
          </cell>
        </row>
        <row r="350">
          <cell r="Q350" t="str">
            <v>H80392</v>
          </cell>
          <cell r="R350" t="str">
            <v>H80392 APR V</v>
          </cell>
          <cell r="S350" t="str">
            <v>MMCE</v>
          </cell>
          <cell r="T350" t="str">
            <v>I</v>
          </cell>
          <cell r="U350" t="str">
            <v>IN</v>
          </cell>
          <cell r="V350" t="str">
            <v>IN_ I</v>
          </cell>
        </row>
        <row r="351">
          <cell r="Q351" t="str">
            <v>H80182</v>
          </cell>
          <cell r="R351" t="str">
            <v>H80182 FEB T</v>
          </cell>
          <cell r="S351" t="str">
            <v>MOLINELLI - PINNA</v>
          </cell>
          <cell r="T351" t="str">
            <v>T</v>
          </cell>
          <cell r="U351" t="str">
            <v>IN</v>
          </cell>
          <cell r="V351" t="str">
            <v>IN_ T</v>
          </cell>
        </row>
        <row r="352">
          <cell r="Q352" t="str">
            <v>H80306</v>
          </cell>
          <cell r="R352" t="str">
            <v>H80306 MAR C</v>
          </cell>
          <cell r="S352" t="str">
            <v>MONDATI</v>
          </cell>
          <cell r="T352" t="str">
            <v>T</v>
          </cell>
          <cell r="U352" t="str">
            <v>IN</v>
          </cell>
          <cell r="V352" t="str">
            <v>IN_ T</v>
          </cell>
        </row>
        <row r="353">
          <cell r="Q353" t="str">
            <v>H80429</v>
          </cell>
          <cell r="R353" t="str">
            <v>H80429 MAR T</v>
          </cell>
          <cell r="S353" t="str">
            <v>MONTANINI</v>
          </cell>
          <cell r="T353" t="str">
            <v>S</v>
          </cell>
          <cell r="U353" t="str">
            <v>IN</v>
          </cell>
          <cell r="V353" t="str">
            <v>IN_ S</v>
          </cell>
        </row>
        <row r="354">
          <cell r="Q354" t="str">
            <v>H80316</v>
          </cell>
          <cell r="R354" t="str">
            <v>H80316 JAN T</v>
          </cell>
          <cell r="S354" t="str">
            <v>MONTICELLI - CORONA</v>
          </cell>
          <cell r="T354" t="str">
            <v>T</v>
          </cell>
          <cell r="U354" t="str">
            <v>IN</v>
          </cell>
          <cell r="V354" t="str">
            <v>IN_ T</v>
          </cell>
        </row>
        <row r="355">
          <cell r="Q355" t="str">
            <v>H80209</v>
          </cell>
          <cell r="R355" t="str">
            <v>H80209 JAN T</v>
          </cell>
          <cell r="S355" t="str">
            <v>MORANDINI - SCALVINONI</v>
          </cell>
          <cell r="T355" t="str">
            <v>T</v>
          </cell>
          <cell r="U355" t="str">
            <v>IN</v>
          </cell>
          <cell r="V355" t="str">
            <v>IN_ T</v>
          </cell>
        </row>
        <row r="356">
          <cell r="Q356" t="str">
            <v>H80541</v>
          </cell>
          <cell r="R356" t="str">
            <v>H80541 AUG T</v>
          </cell>
          <cell r="S356" t="str">
            <v>MORELLI</v>
          </cell>
          <cell r="T356" t="str">
            <v>S</v>
          </cell>
          <cell r="U356" t="str">
            <v>IN</v>
          </cell>
          <cell r="V356" t="str">
            <v>IN_ S</v>
          </cell>
        </row>
        <row r="357">
          <cell r="Q357" t="str">
            <v>H80502</v>
          </cell>
          <cell r="R357" t="str">
            <v>H80502 FEB L</v>
          </cell>
          <cell r="S357" t="str">
            <v>MORELLO</v>
          </cell>
          <cell r="T357" t="str">
            <v>T</v>
          </cell>
          <cell r="U357" t="str">
            <v>IN</v>
          </cell>
          <cell r="V357" t="str">
            <v>IN_ T</v>
          </cell>
        </row>
        <row r="358">
          <cell r="Q358" t="str">
            <v>H80203</v>
          </cell>
          <cell r="R358" t="str">
            <v>H80203 FEB T</v>
          </cell>
          <cell r="S358" t="str">
            <v>MORETTI (MI 147185)</v>
          </cell>
          <cell r="T358" t="str">
            <v>T</v>
          </cell>
          <cell r="U358" t="str">
            <v>IN</v>
          </cell>
          <cell r="V358" t="str">
            <v>IN_ T</v>
          </cell>
        </row>
        <row r="359">
          <cell r="Q359" t="str">
            <v>H80033</v>
          </cell>
          <cell r="R359" t="str">
            <v>H80033 JAN T</v>
          </cell>
          <cell r="S359" t="str">
            <v>MORO / VIANELLO</v>
          </cell>
          <cell r="T359" t="str">
            <v>T</v>
          </cell>
          <cell r="U359" t="str">
            <v>IN</v>
          </cell>
          <cell r="V359" t="str">
            <v>IN_ T</v>
          </cell>
        </row>
        <row r="360">
          <cell r="Q360" t="str">
            <v>H80300</v>
          </cell>
          <cell r="R360" t="str">
            <v>H80300 FEB T</v>
          </cell>
          <cell r="S360" t="str">
            <v>MOSCHINI</v>
          </cell>
          <cell r="T360" t="str">
            <v>T</v>
          </cell>
          <cell r="U360" t="str">
            <v>IN</v>
          </cell>
          <cell r="V360" t="str">
            <v>IN_ T</v>
          </cell>
        </row>
        <row r="361">
          <cell r="Q361" t="str">
            <v>H80395</v>
          </cell>
          <cell r="R361" t="str">
            <v>H80395 FEB V</v>
          </cell>
          <cell r="S361" t="str">
            <v>MOUSE</v>
          </cell>
          <cell r="T361" t="str">
            <v>T</v>
          </cell>
          <cell r="U361" t="str">
            <v>IN</v>
          </cell>
          <cell r="V361" t="str">
            <v>IN_ T</v>
          </cell>
        </row>
        <row r="362">
          <cell r="Q362" t="str">
            <v>H80127</v>
          </cell>
          <cell r="R362" t="str">
            <v>H80127 JAN T</v>
          </cell>
          <cell r="S362" t="str">
            <v>MOZZATI</v>
          </cell>
          <cell r="T362" t="str">
            <v>T</v>
          </cell>
          <cell r="U362" t="str">
            <v>IN</v>
          </cell>
          <cell r="V362" t="str">
            <v>IN_ T</v>
          </cell>
        </row>
        <row r="363">
          <cell r="Q363" t="str">
            <v>H80091</v>
          </cell>
          <cell r="R363" t="str">
            <v>H80091 JAN S</v>
          </cell>
          <cell r="S363" t="str">
            <v>MURRI</v>
          </cell>
          <cell r="T363" t="str">
            <v>S</v>
          </cell>
          <cell r="U363" t="str">
            <v>IN</v>
          </cell>
          <cell r="V363" t="str">
            <v>IN_ S</v>
          </cell>
        </row>
        <row r="364">
          <cell r="Q364" t="str">
            <v>H80483</v>
          </cell>
          <cell r="R364" t="str">
            <v>H80483 MAR L</v>
          </cell>
          <cell r="S364" t="str">
            <v>NADIA</v>
          </cell>
          <cell r="T364" t="str">
            <v>T</v>
          </cell>
          <cell r="U364" t="str">
            <v>IN</v>
          </cell>
          <cell r="V364" t="str">
            <v>IN_ T</v>
          </cell>
        </row>
        <row r="365">
          <cell r="Q365" t="str">
            <v>H80590</v>
          </cell>
          <cell r="R365" t="str">
            <v>H80590 JUN C</v>
          </cell>
          <cell r="S365" t="str">
            <v>NALINI</v>
          </cell>
          <cell r="T365" t="str">
            <v>T</v>
          </cell>
          <cell r="U365" t="str">
            <v>IN</v>
          </cell>
          <cell r="V365" t="str">
            <v>IN_ T</v>
          </cell>
        </row>
        <row r="366">
          <cell r="Q366" t="str">
            <v>H80565</v>
          </cell>
          <cell r="R366" t="str">
            <v>H80565 OCT T</v>
          </cell>
          <cell r="S366" t="str">
            <v>NARDECCHIA</v>
          </cell>
          <cell r="T366" t="str">
            <v>T</v>
          </cell>
          <cell r="U366" t="str">
            <v>IN</v>
          </cell>
          <cell r="V366" t="str">
            <v>IN_ T</v>
          </cell>
        </row>
        <row r="367">
          <cell r="Q367" t="str">
            <v>H80181</v>
          </cell>
          <cell r="R367" t="str">
            <v>H80181 JAN T</v>
          </cell>
          <cell r="S367" t="str">
            <v>NAVAZIO (RM 128870)</v>
          </cell>
          <cell r="T367" t="str">
            <v>T</v>
          </cell>
          <cell r="U367" t="str">
            <v>IN</v>
          </cell>
          <cell r="V367" t="str">
            <v>IN_ T</v>
          </cell>
        </row>
        <row r="368">
          <cell r="Q368" t="str">
            <v>H80382</v>
          </cell>
          <cell r="R368" t="str">
            <v>H80382 MAR C</v>
          </cell>
          <cell r="S368" t="str">
            <v>NESPOLO</v>
          </cell>
          <cell r="T368" t="str">
            <v>T</v>
          </cell>
          <cell r="U368" t="str">
            <v>IN</v>
          </cell>
          <cell r="V368" t="str">
            <v>IN_ T</v>
          </cell>
        </row>
        <row r="369">
          <cell r="Q369" t="str">
            <v>H80431</v>
          </cell>
          <cell r="R369" t="str">
            <v>H80431 MAR V</v>
          </cell>
          <cell r="S369" t="str">
            <v>NESTLE</v>
          </cell>
          <cell r="T369" t="str">
            <v>S</v>
          </cell>
          <cell r="U369" t="str">
            <v>HM</v>
          </cell>
          <cell r="V369" t="str">
            <v>HM_ S</v>
          </cell>
        </row>
        <row r="370">
          <cell r="Q370" t="str">
            <v>H80026</v>
          </cell>
          <cell r="R370" t="str">
            <v>H80026 FEB T</v>
          </cell>
          <cell r="S370" t="str">
            <v>NETTUNO</v>
          </cell>
          <cell r="T370" t="str">
            <v>T</v>
          </cell>
          <cell r="U370" t="str">
            <v>IN</v>
          </cell>
          <cell r="V370" t="str">
            <v>IN_ T</v>
          </cell>
        </row>
        <row r="371">
          <cell r="Q371" t="str">
            <v>H80523</v>
          </cell>
          <cell r="R371" t="str">
            <v>H80523 JUL TC</v>
          </cell>
          <cell r="S371" t="str">
            <v>NOZZE</v>
          </cell>
          <cell r="T371" t="str">
            <v>SIC</v>
          </cell>
          <cell r="U371" t="str">
            <v>IN</v>
          </cell>
          <cell r="V371" t="str">
            <v>IN_ SIC</v>
          </cell>
        </row>
        <row r="372">
          <cell r="Q372" t="str">
            <v>H80504</v>
          </cell>
          <cell r="R372" t="str">
            <v>H80504 JUN LC</v>
          </cell>
          <cell r="S372" t="str">
            <v>OCCELLI</v>
          </cell>
          <cell r="T372" t="str">
            <v>T</v>
          </cell>
          <cell r="U372" t="str">
            <v>IN</v>
          </cell>
          <cell r="V372" t="str">
            <v>IN_ T</v>
          </cell>
        </row>
        <row r="373">
          <cell r="Q373" t="str">
            <v>H80628</v>
          </cell>
          <cell r="R373" t="str">
            <v>H80628 JUL T</v>
          </cell>
          <cell r="S373" t="str">
            <v>ORSI</v>
          </cell>
          <cell r="T373" t="str">
            <v>SIC</v>
          </cell>
          <cell r="U373" t="str">
            <v>IN</v>
          </cell>
          <cell r="V373" t="str">
            <v>IN_ SIC</v>
          </cell>
        </row>
        <row r="374">
          <cell r="Q374" t="str">
            <v>H80054</v>
          </cell>
          <cell r="R374" t="str">
            <v>H80054 JAN SIC</v>
          </cell>
          <cell r="S374" t="str">
            <v>PACHIARINI-ZAPELI-RENZI-CAMPER</v>
          </cell>
          <cell r="T374" t="str">
            <v>SIC</v>
          </cell>
          <cell r="U374" t="str">
            <v>IN</v>
          </cell>
          <cell r="V374" t="str">
            <v>IN_ SIC</v>
          </cell>
        </row>
        <row r="375">
          <cell r="Q375" t="str">
            <v>H80055</v>
          </cell>
          <cell r="R375" t="str">
            <v>H80055 JAN S</v>
          </cell>
          <cell r="S375" t="str">
            <v>PADOVAN</v>
          </cell>
          <cell r="T375" t="str">
            <v>S</v>
          </cell>
          <cell r="U375" t="str">
            <v>IN</v>
          </cell>
          <cell r="V375" t="str">
            <v>IN_ S</v>
          </cell>
        </row>
        <row r="376">
          <cell r="Q376" t="str">
            <v>H80366</v>
          </cell>
          <cell r="R376" t="str">
            <v>H80366 APR VCL</v>
          </cell>
          <cell r="S376" t="str">
            <v>PADOVAN</v>
          </cell>
          <cell r="T376" t="str">
            <v>SIC</v>
          </cell>
          <cell r="U376" t="str">
            <v>IN</v>
          </cell>
          <cell r="V376" t="str">
            <v>IN_ SIC</v>
          </cell>
        </row>
        <row r="377">
          <cell r="Q377" t="str">
            <v>H80101</v>
          </cell>
          <cell r="R377" t="str">
            <v>H80101 MAR T</v>
          </cell>
          <cell r="S377" t="str">
            <v>PAGANUZZI - MARCHELLI</v>
          </cell>
          <cell r="T377" t="str">
            <v>T</v>
          </cell>
          <cell r="U377" t="str">
            <v>IN</v>
          </cell>
          <cell r="V377" t="str">
            <v>IN_ T</v>
          </cell>
        </row>
        <row r="378">
          <cell r="Q378" t="str">
            <v>H80137</v>
          </cell>
          <cell r="R378" t="str">
            <v>H80137 JAN T</v>
          </cell>
          <cell r="S378" t="str">
            <v>PALEARI</v>
          </cell>
          <cell r="T378" t="str">
            <v>T</v>
          </cell>
          <cell r="U378" t="str">
            <v>IN</v>
          </cell>
          <cell r="V378" t="str">
            <v>IN_ T</v>
          </cell>
        </row>
        <row r="379">
          <cell r="Q379" t="str">
            <v>H80122</v>
          </cell>
          <cell r="R379" t="str">
            <v>H80122 JAN T</v>
          </cell>
          <cell r="S379" t="str">
            <v>PANDOLFO - ROLETTI</v>
          </cell>
          <cell r="T379" t="str">
            <v>T</v>
          </cell>
          <cell r="U379" t="str">
            <v>IN</v>
          </cell>
          <cell r="V379" t="str">
            <v>IN_ T</v>
          </cell>
        </row>
        <row r="380">
          <cell r="Q380" t="str">
            <v>H80056</v>
          </cell>
          <cell r="R380" t="str">
            <v>H80056 FEB S</v>
          </cell>
          <cell r="S380" t="str">
            <v>PARIMBELLI - MARENA</v>
          </cell>
          <cell r="T380" t="str">
            <v>S</v>
          </cell>
          <cell r="U380" t="str">
            <v>IN</v>
          </cell>
          <cell r="V380" t="str">
            <v>IN_ S</v>
          </cell>
        </row>
        <row r="381">
          <cell r="Q381" t="str">
            <v>H80082</v>
          </cell>
          <cell r="R381" t="str">
            <v>H80082 JAN T</v>
          </cell>
          <cell r="S381" t="str">
            <v>PARODI - TACCHELLA - BESAGNO</v>
          </cell>
          <cell r="T381" t="str">
            <v>T</v>
          </cell>
          <cell r="U381" t="str">
            <v>IN</v>
          </cell>
          <cell r="V381" t="str">
            <v>IN_ T</v>
          </cell>
        </row>
        <row r="382">
          <cell r="Q382" t="str">
            <v>H80381</v>
          </cell>
          <cell r="R382" t="str">
            <v>H80381 MAR C</v>
          </cell>
          <cell r="S382" t="str">
            <v>PAROLA</v>
          </cell>
          <cell r="T382" t="str">
            <v>T</v>
          </cell>
          <cell r="U382" t="str">
            <v>IN</v>
          </cell>
          <cell r="V382" t="str">
            <v>IN_ T</v>
          </cell>
        </row>
        <row r="383">
          <cell r="Q383" t="str">
            <v>H80606</v>
          </cell>
          <cell r="R383" t="str">
            <v>H80606 JUL TC</v>
          </cell>
          <cell r="S383" t="str">
            <v>PASQUALOTTO</v>
          </cell>
          <cell r="T383" t="str">
            <v>SIC</v>
          </cell>
          <cell r="U383" t="str">
            <v>IN</v>
          </cell>
          <cell r="V383" t="str">
            <v>IN_ SIC</v>
          </cell>
        </row>
        <row r="384">
          <cell r="Q384" t="str">
            <v>H80257</v>
          </cell>
          <cell r="R384" t="str">
            <v>H80257 JAN CT</v>
          </cell>
          <cell r="S384" t="str">
            <v>PECORARO - CAPONNET</v>
          </cell>
          <cell r="T384" t="str">
            <v>T</v>
          </cell>
          <cell r="U384" t="str">
            <v>IN</v>
          </cell>
          <cell r="V384" t="str">
            <v>IN_ T</v>
          </cell>
        </row>
        <row r="385">
          <cell r="Q385" t="str">
            <v>H80258</v>
          </cell>
          <cell r="R385" t="str">
            <v>H80258 JAN T</v>
          </cell>
          <cell r="S385" t="str">
            <v>PECORARO - CAPONNETTO</v>
          </cell>
          <cell r="T385" t="str">
            <v>T</v>
          </cell>
          <cell r="U385" t="str">
            <v>IN</v>
          </cell>
          <cell r="V385" t="str">
            <v>IN_ T</v>
          </cell>
        </row>
        <row r="386">
          <cell r="Q386" t="str">
            <v>H80603</v>
          </cell>
          <cell r="R386" t="str">
            <v>H80603 MAY LVC</v>
          </cell>
          <cell r="S386" t="str">
            <v>PELACCHI</v>
          </cell>
          <cell r="T386" t="str">
            <v>SIC</v>
          </cell>
          <cell r="U386" t="str">
            <v>IN</v>
          </cell>
          <cell r="V386" t="str">
            <v>IN_ SIC</v>
          </cell>
        </row>
        <row r="387">
          <cell r="Q387" t="str">
            <v>H80115</v>
          </cell>
          <cell r="R387" t="str">
            <v>H80115 JAN T</v>
          </cell>
          <cell r="S387" t="str">
            <v>PERINU (RM 113615)</v>
          </cell>
          <cell r="T387" t="str">
            <v>T</v>
          </cell>
          <cell r="U387" t="str">
            <v>IN</v>
          </cell>
          <cell r="V387" t="str">
            <v>IN_ T</v>
          </cell>
        </row>
        <row r="388">
          <cell r="Q388" t="str">
            <v>H80326</v>
          </cell>
          <cell r="R388" t="str">
            <v>H80326 MAR L</v>
          </cell>
          <cell r="S388" t="str">
            <v>PERONI</v>
          </cell>
          <cell r="T388" t="str">
            <v>T</v>
          </cell>
          <cell r="U388" t="str">
            <v>IN</v>
          </cell>
          <cell r="V388" t="str">
            <v>IN_ T</v>
          </cell>
        </row>
        <row r="389">
          <cell r="Q389" t="str">
            <v>H80402</v>
          </cell>
          <cell r="R389" t="str">
            <v>H80402 FEB C</v>
          </cell>
          <cell r="S389" t="str">
            <v>PERRETTA</v>
          </cell>
          <cell r="T389" t="str">
            <v>T</v>
          </cell>
          <cell r="U389" t="str">
            <v>IN</v>
          </cell>
          <cell r="V389" t="str">
            <v>IN_ T</v>
          </cell>
        </row>
        <row r="390">
          <cell r="Q390" t="str">
            <v>H80223</v>
          </cell>
          <cell r="R390" t="str">
            <v>H80223 FEB T</v>
          </cell>
          <cell r="S390" t="str">
            <v>PESCARA (RM 131372)</v>
          </cell>
          <cell r="T390" t="str">
            <v>T</v>
          </cell>
          <cell r="U390" t="str">
            <v>IN</v>
          </cell>
          <cell r="V390" t="str">
            <v>IN_ T</v>
          </cell>
        </row>
        <row r="391">
          <cell r="Q391" t="str">
            <v>H80572</v>
          </cell>
          <cell r="R391" t="str">
            <v>H80572 APR V</v>
          </cell>
          <cell r="S391" t="str">
            <v>PETRINI</v>
          </cell>
          <cell r="T391" t="str">
            <v>S</v>
          </cell>
          <cell r="U391" t="str">
            <v>IN</v>
          </cell>
          <cell r="V391" t="str">
            <v>IN_ S</v>
          </cell>
        </row>
        <row r="392">
          <cell r="Q392" t="str">
            <v>H80542</v>
          </cell>
          <cell r="R392" t="str">
            <v>H80542 JUN VC</v>
          </cell>
          <cell r="S392" t="str">
            <v>PEVIANI</v>
          </cell>
          <cell r="T392" t="str">
            <v>T</v>
          </cell>
          <cell r="U392" t="str">
            <v>IN</v>
          </cell>
          <cell r="V392" t="str">
            <v>IN_ T</v>
          </cell>
        </row>
        <row r="393">
          <cell r="Q393" t="str">
            <v>H80451</v>
          </cell>
          <cell r="R393" t="str">
            <v>H80451 MAR T</v>
          </cell>
          <cell r="S393" t="str">
            <v>PHILIPS</v>
          </cell>
          <cell r="T393" t="str">
            <v>I</v>
          </cell>
          <cell r="U393" t="str">
            <v>IN</v>
          </cell>
          <cell r="V393" t="str">
            <v>IN_ I</v>
          </cell>
        </row>
        <row r="394">
          <cell r="Q394" t="str">
            <v>H80441</v>
          </cell>
          <cell r="R394" t="str">
            <v>H80441 MAR V</v>
          </cell>
          <cell r="S394" t="str">
            <v>PIANEGONDA</v>
          </cell>
          <cell r="T394" t="str">
            <v>S</v>
          </cell>
          <cell r="U394" t="str">
            <v>IN</v>
          </cell>
          <cell r="V394" t="str">
            <v>IN_ S</v>
          </cell>
        </row>
        <row r="395">
          <cell r="Q395" t="str">
            <v>H80498</v>
          </cell>
          <cell r="R395" t="str">
            <v>H80498 APR C</v>
          </cell>
          <cell r="S395" t="str">
            <v>PICONE</v>
          </cell>
          <cell r="T395" t="str">
            <v>T</v>
          </cell>
          <cell r="U395" t="str">
            <v>IN</v>
          </cell>
          <cell r="V395" t="str">
            <v>IN_ T</v>
          </cell>
        </row>
        <row r="396">
          <cell r="Q396" t="str">
            <v>H80215</v>
          </cell>
          <cell r="R396" t="str">
            <v>H80215 APR T</v>
          </cell>
          <cell r="S396" t="str">
            <v>PIEROTTI</v>
          </cell>
          <cell r="T396" t="str">
            <v>T</v>
          </cell>
          <cell r="U396" t="str">
            <v>IN</v>
          </cell>
          <cell r="V396" t="str">
            <v>IN_ T</v>
          </cell>
        </row>
        <row r="397">
          <cell r="Q397" t="str">
            <v>H80244</v>
          </cell>
          <cell r="R397" t="str">
            <v>H80244 JAN S</v>
          </cell>
          <cell r="S397" t="str">
            <v>PIGNOLO</v>
          </cell>
          <cell r="T397" t="str">
            <v>S</v>
          </cell>
          <cell r="U397" t="str">
            <v>IN</v>
          </cell>
          <cell r="V397" t="str">
            <v>IN_ S</v>
          </cell>
        </row>
        <row r="398">
          <cell r="Q398" t="str">
            <v>H80624</v>
          </cell>
          <cell r="R398" t="str">
            <v>H80624 MAY V</v>
          </cell>
          <cell r="S398" t="str">
            <v>PINCIROLI</v>
          </cell>
          <cell r="T398" t="str">
            <v>T</v>
          </cell>
          <cell r="U398" t="str">
            <v>IN</v>
          </cell>
          <cell r="V398" t="str">
            <v>IN_ T</v>
          </cell>
        </row>
        <row r="399">
          <cell r="Q399" t="str">
            <v>H80369</v>
          </cell>
          <cell r="R399" t="str">
            <v>H80369 FEB C</v>
          </cell>
          <cell r="S399" t="str">
            <v>PIONA</v>
          </cell>
          <cell r="T399" t="str">
            <v>T</v>
          </cell>
          <cell r="U399" t="str">
            <v>IN</v>
          </cell>
          <cell r="V399" t="str">
            <v>IN_ T</v>
          </cell>
        </row>
        <row r="400">
          <cell r="Q400" t="str">
            <v>H80414</v>
          </cell>
          <cell r="R400" t="str">
            <v>H80414 APR CT</v>
          </cell>
          <cell r="S400" t="str">
            <v>PITTALUGA (MI 24.4)</v>
          </cell>
          <cell r="T400" t="str">
            <v>S</v>
          </cell>
          <cell r="U400" t="str">
            <v>IN</v>
          </cell>
          <cell r="V400" t="str">
            <v>IN_ S</v>
          </cell>
        </row>
        <row r="401">
          <cell r="Q401" t="str">
            <v>H80267</v>
          </cell>
          <cell r="R401" t="str">
            <v>H80267 JAN S</v>
          </cell>
          <cell r="S401" t="str">
            <v>PIZZINI (VG 1624838)</v>
          </cell>
          <cell r="T401" t="str">
            <v>S</v>
          </cell>
          <cell r="U401" t="str">
            <v>IN</v>
          </cell>
          <cell r="V401" t="str">
            <v>IN_ S</v>
          </cell>
        </row>
        <row r="402">
          <cell r="Q402" t="str">
            <v>H80274</v>
          </cell>
          <cell r="R402" t="str">
            <v>H80274 FEB LVC</v>
          </cell>
          <cell r="S402" t="str">
            <v>PLANETARIO - MESSINA - MANELLI</v>
          </cell>
          <cell r="T402" t="str">
            <v>T</v>
          </cell>
          <cell r="U402" t="str">
            <v>IN</v>
          </cell>
          <cell r="V402" t="str">
            <v>IN_ T</v>
          </cell>
        </row>
        <row r="403">
          <cell r="Q403" t="str">
            <v>H80235</v>
          </cell>
          <cell r="R403" t="str">
            <v>H80235 MAR LCT</v>
          </cell>
          <cell r="S403" t="str">
            <v>POKER</v>
          </cell>
          <cell r="T403" t="str">
            <v>T</v>
          </cell>
          <cell r="U403" t="str">
            <v>IN</v>
          </cell>
          <cell r="V403" t="str">
            <v>IN_ T</v>
          </cell>
        </row>
        <row r="404">
          <cell r="Q404" t="str">
            <v>H80192</v>
          </cell>
          <cell r="R404" t="str">
            <v>H80192 JAN S</v>
          </cell>
          <cell r="S404" t="str">
            <v>POLETTI</v>
          </cell>
          <cell r="T404" t="str">
            <v>S</v>
          </cell>
          <cell r="U404" t="str">
            <v>IN</v>
          </cell>
          <cell r="V404" t="str">
            <v>IN_ S</v>
          </cell>
        </row>
        <row r="405">
          <cell r="Q405" t="str">
            <v>H80462</v>
          </cell>
          <cell r="R405" t="str">
            <v>H80462 MAR C</v>
          </cell>
          <cell r="S405" t="str">
            <v>POLVERELLI</v>
          </cell>
          <cell r="T405" t="str">
            <v>S</v>
          </cell>
          <cell r="U405" t="str">
            <v>IN</v>
          </cell>
          <cell r="V405" t="str">
            <v>IN_ S</v>
          </cell>
        </row>
        <row r="406">
          <cell r="Q406" t="str">
            <v>H80083</v>
          </cell>
          <cell r="R406" t="str">
            <v>H80083 JAN T</v>
          </cell>
          <cell r="S406" t="str">
            <v>POMA - GOLLO - BOZZETTI</v>
          </cell>
          <cell r="T406" t="str">
            <v>T</v>
          </cell>
          <cell r="U406" t="str">
            <v>IN</v>
          </cell>
          <cell r="V406" t="str">
            <v>IN_ T</v>
          </cell>
        </row>
        <row r="407">
          <cell r="Q407" t="str">
            <v>H80190</v>
          </cell>
          <cell r="R407" t="str">
            <v>H80190 FEB T</v>
          </cell>
          <cell r="S407" t="str">
            <v>PREDIERI - BERETTERA</v>
          </cell>
          <cell r="T407" t="str">
            <v>T</v>
          </cell>
          <cell r="U407" t="str">
            <v>IN</v>
          </cell>
          <cell r="V407" t="str">
            <v>IN_ T</v>
          </cell>
        </row>
        <row r="408">
          <cell r="Q408" t="str">
            <v>H80135</v>
          </cell>
          <cell r="R408" t="str">
            <v>H80135 FEB S</v>
          </cell>
          <cell r="S408" t="str">
            <v>PRIVITERA</v>
          </cell>
          <cell r="T408" t="str">
            <v>S</v>
          </cell>
          <cell r="U408" t="str">
            <v>IN</v>
          </cell>
          <cell r="V408" t="str">
            <v>IN_ S</v>
          </cell>
        </row>
        <row r="409">
          <cell r="Q409" t="str">
            <v>H80520</v>
          </cell>
          <cell r="R409" t="str">
            <v>H80520 JUL C</v>
          </cell>
          <cell r="S409" t="str">
            <v>PUCCIO</v>
          </cell>
          <cell r="T409" t="str">
            <v>T</v>
          </cell>
          <cell r="U409" t="str">
            <v>IN</v>
          </cell>
          <cell r="V409" t="str">
            <v>IN_ T</v>
          </cell>
        </row>
        <row r="410">
          <cell r="Q410" t="str">
            <v>H80391</v>
          </cell>
          <cell r="R410" t="str">
            <v>H80391 MAR V</v>
          </cell>
          <cell r="S410" t="str">
            <v>QUERCIA</v>
          </cell>
          <cell r="T410" t="str">
            <v>T</v>
          </cell>
          <cell r="U410" t="str">
            <v>IN</v>
          </cell>
          <cell r="V410" t="str">
            <v>IN_ T</v>
          </cell>
        </row>
        <row r="411">
          <cell r="Q411" t="str">
            <v>H80157</v>
          </cell>
          <cell r="R411" t="str">
            <v>H80157 JAN T</v>
          </cell>
          <cell r="S411" t="str">
            <v>RABINO - BERNARDI</v>
          </cell>
          <cell r="T411" t="str">
            <v>T</v>
          </cell>
          <cell r="U411" t="str">
            <v>IN</v>
          </cell>
          <cell r="V411" t="str">
            <v>IN_ T</v>
          </cell>
        </row>
        <row r="412">
          <cell r="Q412" t="str">
            <v>H80562</v>
          </cell>
          <cell r="R412" t="str">
            <v>H80562 APR C</v>
          </cell>
          <cell r="S412" t="str">
            <v>RAIMONDI</v>
          </cell>
          <cell r="T412" t="str">
            <v>S</v>
          </cell>
          <cell r="U412" t="str">
            <v>IN</v>
          </cell>
          <cell r="V412" t="str">
            <v>IN_ S</v>
          </cell>
        </row>
        <row r="413">
          <cell r="Q413" t="str">
            <v>H80332</v>
          </cell>
          <cell r="R413" t="str">
            <v>H80332 FEB CT</v>
          </cell>
          <cell r="S413" t="str">
            <v>RAMBALDI</v>
          </cell>
          <cell r="T413" t="str">
            <v>T</v>
          </cell>
          <cell r="U413" t="str">
            <v>IN</v>
          </cell>
          <cell r="V413" t="str">
            <v>IN_ T</v>
          </cell>
        </row>
        <row r="414">
          <cell r="Q414" t="str">
            <v>H80336</v>
          </cell>
          <cell r="R414" t="str">
            <v>H80336 MAR V</v>
          </cell>
          <cell r="S414" t="str">
            <v>RAMOS</v>
          </cell>
          <cell r="T414" t="str">
            <v>T</v>
          </cell>
          <cell r="U414" t="str">
            <v>IN</v>
          </cell>
          <cell r="V414" t="str">
            <v>IN_ T</v>
          </cell>
        </row>
        <row r="415">
          <cell r="Q415" t="str">
            <v>H80517</v>
          </cell>
          <cell r="R415" t="str">
            <v>H80517 JUL C</v>
          </cell>
          <cell r="S415" t="str">
            <v>RATTY</v>
          </cell>
          <cell r="T415" t="str">
            <v>T</v>
          </cell>
          <cell r="U415" t="str">
            <v>IN</v>
          </cell>
          <cell r="V415" t="str">
            <v>IN_ T</v>
          </cell>
        </row>
        <row r="416">
          <cell r="Q416" t="str">
            <v>H80499</v>
          </cell>
          <cell r="R416" t="str">
            <v>H80499 AUG C</v>
          </cell>
          <cell r="S416" t="str">
            <v>RAVAZZA</v>
          </cell>
          <cell r="T416" t="str">
            <v>T</v>
          </cell>
          <cell r="U416" t="str">
            <v>IN</v>
          </cell>
          <cell r="V416" t="str">
            <v>IN_ T</v>
          </cell>
        </row>
        <row r="417">
          <cell r="Q417" t="str">
            <v>H80186</v>
          </cell>
          <cell r="R417" t="str">
            <v>H80186 FEB VC</v>
          </cell>
          <cell r="S417" t="str">
            <v>RAVETTO</v>
          </cell>
          <cell r="T417" t="str">
            <v>SIC</v>
          </cell>
          <cell r="U417" t="str">
            <v>IN</v>
          </cell>
          <cell r="V417" t="str">
            <v>IN_ SIC</v>
          </cell>
        </row>
        <row r="418">
          <cell r="Q418" t="str">
            <v>H80475</v>
          </cell>
          <cell r="R418" t="str">
            <v>H80475 APR V</v>
          </cell>
          <cell r="S418" t="str">
            <v>REALE</v>
          </cell>
          <cell r="T418" t="str">
            <v>T</v>
          </cell>
          <cell r="U418" t="str">
            <v>IN</v>
          </cell>
          <cell r="V418" t="str">
            <v>IN_ T</v>
          </cell>
        </row>
        <row r="419">
          <cell r="Q419" t="str">
            <v>H80341</v>
          </cell>
          <cell r="R419" t="str">
            <v>H80341 APR LC</v>
          </cell>
          <cell r="S419" t="str">
            <v>REDAELLI</v>
          </cell>
          <cell r="T419" t="str">
            <v>SIC</v>
          </cell>
          <cell r="U419" t="str">
            <v>IN</v>
          </cell>
          <cell r="V419" t="str">
            <v>IN_ SIC</v>
          </cell>
        </row>
        <row r="420">
          <cell r="Q420" t="str">
            <v>H80230</v>
          </cell>
          <cell r="R420" t="str">
            <v>H80230 FEB V</v>
          </cell>
          <cell r="S420" t="str">
            <v>REGAL</v>
          </cell>
          <cell r="T420" t="str">
            <v>I</v>
          </cell>
          <cell r="U420" t="str">
            <v>IN</v>
          </cell>
          <cell r="V420" t="str">
            <v>IN_ I</v>
          </cell>
        </row>
        <row r="421">
          <cell r="Q421" t="str">
            <v>H80022</v>
          </cell>
          <cell r="R421" t="str">
            <v>H80022 JAN T</v>
          </cell>
          <cell r="S421" t="str">
            <v>REGIS Pty - ROYAL CARIBBEAN</v>
          </cell>
          <cell r="T421" t="str">
            <v>T</v>
          </cell>
          <cell r="U421" t="str">
            <v>IN</v>
          </cell>
          <cell r="V421" t="str">
            <v>IN_ T</v>
          </cell>
        </row>
        <row r="422">
          <cell r="Q422" t="str">
            <v>H80281</v>
          </cell>
          <cell r="R422" t="str">
            <v>H80281 FEB T</v>
          </cell>
          <cell r="S422" t="str">
            <v>REPOSSI - GAIDO</v>
          </cell>
          <cell r="T422" t="str">
            <v>T</v>
          </cell>
          <cell r="U422" t="str">
            <v>IN</v>
          </cell>
          <cell r="V422" t="str">
            <v>IN_ T</v>
          </cell>
        </row>
        <row r="423">
          <cell r="Q423" t="str">
            <v>H80376</v>
          </cell>
          <cell r="R423" t="str">
            <v>H80376 MAR LCT</v>
          </cell>
          <cell r="S423" t="str">
            <v>RITA</v>
          </cell>
          <cell r="T423" t="str">
            <v>T</v>
          </cell>
          <cell r="U423" t="str">
            <v>IN</v>
          </cell>
          <cell r="V423" t="str">
            <v>IN_ T</v>
          </cell>
        </row>
        <row r="424">
          <cell r="Q424" t="str">
            <v>H80473</v>
          </cell>
          <cell r="R424" t="str">
            <v>H80473 AUG C</v>
          </cell>
          <cell r="S424" t="str">
            <v>ROBERTO</v>
          </cell>
          <cell r="T424" t="str">
            <v>T</v>
          </cell>
          <cell r="U424" t="str">
            <v>IN</v>
          </cell>
          <cell r="V424" t="str">
            <v>IN_ T</v>
          </cell>
        </row>
        <row r="425">
          <cell r="Q425" t="str">
            <v>H80454</v>
          </cell>
          <cell r="R425" t="str">
            <v>H80454 MAR V</v>
          </cell>
          <cell r="S425" t="str">
            <v>ROCHE</v>
          </cell>
          <cell r="T425" t="str">
            <v>S</v>
          </cell>
          <cell r="U425" t="str">
            <v>IN</v>
          </cell>
          <cell r="V425" t="str">
            <v>IN_ S</v>
          </cell>
        </row>
        <row r="426">
          <cell r="Q426" t="str">
            <v>H80059</v>
          </cell>
          <cell r="R426" t="str">
            <v>H80059 AUG T</v>
          </cell>
          <cell r="S426" t="str">
            <v>RODIERA</v>
          </cell>
          <cell r="T426" t="str">
            <v>S</v>
          </cell>
          <cell r="U426" t="str">
            <v>IN</v>
          </cell>
          <cell r="V426" t="str">
            <v>IN_ S</v>
          </cell>
        </row>
        <row r="427">
          <cell r="Q427" t="str">
            <v>H80139</v>
          </cell>
          <cell r="R427" t="str">
            <v>H80139 FEB T</v>
          </cell>
          <cell r="S427" t="str">
            <v>ROMOLI</v>
          </cell>
          <cell r="T427" t="str">
            <v>T</v>
          </cell>
          <cell r="U427" t="str">
            <v>IN</v>
          </cell>
          <cell r="V427" t="str">
            <v>IN_ T</v>
          </cell>
        </row>
        <row r="428">
          <cell r="Q428" t="str">
            <v>H80108</v>
          </cell>
          <cell r="R428" t="str">
            <v>H80108 JAN T</v>
          </cell>
          <cell r="S428" t="str">
            <v>ROOHI</v>
          </cell>
          <cell r="T428" t="str">
            <v>T</v>
          </cell>
          <cell r="U428" t="str">
            <v>IN</v>
          </cell>
          <cell r="V428" t="str">
            <v>IN_ T</v>
          </cell>
        </row>
        <row r="429">
          <cell r="Q429" t="str">
            <v>H80534</v>
          </cell>
          <cell r="R429" t="str">
            <v>H80534 MAY VC</v>
          </cell>
          <cell r="S429" t="str">
            <v>ROSINA</v>
          </cell>
          <cell r="T429" t="str">
            <v>T</v>
          </cell>
          <cell r="U429" t="str">
            <v>IN</v>
          </cell>
          <cell r="V429" t="str">
            <v>IN_ T</v>
          </cell>
        </row>
        <row r="430">
          <cell r="Q430" t="str">
            <v>H80466</v>
          </cell>
          <cell r="R430" t="str">
            <v>H80466 APR C</v>
          </cell>
          <cell r="S430" t="str">
            <v>ROSSETTO</v>
          </cell>
          <cell r="T430" t="str">
            <v>S</v>
          </cell>
          <cell r="U430" t="str">
            <v>IN</v>
          </cell>
          <cell r="V430" t="str">
            <v>IN_ S</v>
          </cell>
        </row>
        <row r="431">
          <cell r="Q431" t="str">
            <v>H80371</v>
          </cell>
          <cell r="R431" t="str">
            <v>H80371 FEB C</v>
          </cell>
          <cell r="S431" t="str">
            <v>ROTA (Mi Cam 25.2)</v>
          </cell>
          <cell r="T431" t="str">
            <v>T</v>
          </cell>
          <cell r="U431" t="str">
            <v>IN</v>
          </cell>
          <cell r="V431" t="str">
            <v>IN_ T</v>
          </cell>
        </row>
        <row r="432">
          <cell r="Q432" t="str">
            <v>H80213</v>
          </cell>
          <cell r="R432" t="str">
            <v>H80213 FEB T</v>
          </cell>
          <cell r="S432" t="str">
            <v>ROTA - BUCARELLI</v>
          </cell>
          <cell r="T432" t="str">
            <v>T</v>
          </cell>
          <cell r="U432" t="str">
            <v>IN</v>
          </cell>
          <cell r="V432" t="str">
            <v>IN_ T</v>
          </cell>
        </row>
        <row r="433">
          <cell r="Q433" t="str">
            <v>H80024</v>
          </cell>
          <cell r="R433" t="str">
            <v>H80024 JAN T</v>
          </cell>
          <cell r="S433" t="str">
            <v>ROTA / ONORATO</v>
          </cell>
          <cell r="T433" t="str">
            <v>T</v>
          </cell>
          <cell r="U433" t="str">
            <v>IN</v>
          </cell>
          <cell r="V433" t="str">
            <v>IN_ T</v>
          </cell>
        </row>
        <row r="434">
          <cell r="Q434" t="str">
            <v>H80433</v>
          </cell>
          <cell r="R434" t="str">
            <v>H80433 MAR T</v>
          </cell>
          <cell r="S434" t="str">
            <v>RUBINO RITA</v>
          </cell>
          <cell r="T434" t="str">
            <v>T</v>
          </cell>
          <cell r="U434" t="str">
            <v>IN</v>
          </cell>
          <cell r="V434" t="str">
            <v>IN_ T</v>
          </cell>
        </row>
        <row r="435">
          <cell r="Q435" t="str">
            <v>H80353</v>
          </cell>
          <cell r="R435" t="str">
            <v>H80353 MAR VC</v>
          </cell>
          <cell r="S435" t="str">
            <v>RUSSIANO</v>
          </cell>
          <cell r="T435" t="str">
            <v>T</v>
          </cell>
          <cell r="U435" t="str">
            <v>IN</v>
          </cell>
          <cell r="V435" t="str">
            <v>IN_ T</v>
          </cell>
        </row>
        <row r="436">
          <cell r="Q436" t="str">
            <v>H80580</v>
          </cell>
          <cell r="R436" t="str">
            <v>H80580 SEP T</v>
          </cell>
          <cell r="S436" t="str">
            <v>RUSSO</v>
          </cell>
          <cell r="T436" t="str">
            <v>S</v>
          </cell>
          <cell r="U436" t="str">
            <v>IN</v>
          </cell>
          <cell r="V436" t="str">
            <v>IN_ S</v>
          </cell>
        </row>
        <row r="437">
          <cell r="Q437" t="str">
            <v>H80529</v>
          </cell>
          <cell r="R437" t="str">
            <v>H80529 AUG T</v>
          </cell>
          <cell r="S437" t="str">
            <v>SALIMBENI</v>
          </cell>
          <cell r="T437" t="str">
            <v>S</v>
          </cell>
          <cell r="U437" t="str">
            <v>IN</v>
          </cell>
          <cell r="V437" t="str">
            <v>IN_ S</v>
          </cell>
        </row>
        <row r="438">
          <cell r="Q438" t="str">
            <v>H80211</v>
          </cell>
          <cell r="R438" t="str">
            <v>H80211 FEB T</v>
          </cell>
          <cell r="S438" t="str">
            <v>SALVAGNO (TP 131534)</v>
          </cell>
          <cell r="T438" t="str">
            <v>T</v>
          </cell>
          <cell r="U438" t="str">
            <v>IN</v>
          </cell>
          <cell r="V438" t="str">
            <v>IN_ T</v>
          </cell>
        </row>
        <row r="439">
          <cell r="Q439" t="str">
            <v>H80073</v>
          </cell>
          <cell r="R439" t="str">
            <v>H80073 JAN S</v>
          </cell>
          <cell r="S439" t="str">
            <v>SALVATORE</v>
          </cell>
          <cell r="T439" t="str">
            <v>S</v>
          </cell>
          <cell r="U439" t="str">
            <v>IN</v>
          </cell>
          <cell r="V439" t="str">
            <v>IN_ S</v>
          </cell>
        </row>
        <row r="440">
          <cell r="Q440" t="str">
            <v>H80145</v>
          </cell>
          <cell r="R440" t="str">
            <v>H80145 FEB T</v>
          </cell>
          <cell r="S440" t="str">
            <v>SALVATORI - CRUDO</v>
          </cell>
          <cell r="T440" t="str">
            <v>T</v>
          </cell>
          <cell r="U440" t="str">
            <v>IN</v>
          </cell>
          <cell r="V440" t="str">
            <v>IN_ T</v>
          </cell>
        </row>
        <row r="441">
          <cell r="Q441" t="str">
            <v>H80050</v>
          </cell>
          <cell r="R441" t="str">
            <v>H80050 APR VC</v>
          </cell>
          <cell r="S441" t="str">
            <v>SAN PAOLO</v>
          </cell>
          <cell r="T441" t="str">
            <v>I</v>
          </cell>
          <cell r="U441" t="str">
            <v>IN</v>
          </cell>
          <cell r="V441" t="str">
            <v>IN_ I</v>
          </cell>
        </row>
        <row r="442">
          <cell r="Q442" t="str">
            <v>H80284</v>
          </cell>
          <cell r="R442" t="str">
            <v>H80284 JAN VC</v>
          </cell>
          <cell r="S442" t="str">
            <v>SAN PAOLO ST</v>
          </cell>
          <cell r="T442" t="str">
            <v>ST</v>
          </cell>
          <cell r="U442" t="str">
            <v>IN</v>
          </cell>
          <cell r="V442" t="str">
            <v>IN_ ST</v>
          </cell>
        </row>
        <row r="443">
          <cell r="Q443" t="str">
            <v>H80595</v>
          </cell>
          <cell r="R443" t="str">
            <v>H80595 MAY T</v>
          </cell>
          <cell r="S443" t="str">
            <v>SANTONI</v>
          </cell>
          <cell r="T443" t="str">
            <v>S</v>
          </cell>
          <cell r="U443" t="str">
            <v>IN</v>
          </cell>
          <cell r="V443" t="str">
            <v>IN_ S</v>
          </cell>
        </row>
        <row r="444">
          <cell r="Q444" t="str">
            <v>H80531</v>
          </cell>
          <cell r="R444" t="str">
            <v>H80531 APR V</v>
          </cell>
          <cell r="S444" t="str">
            <v>SARTORI</v>
          </cell>
          <cell r="T444" t="str">
            <v>T</v>
          </cell>
          <cell r="U444" t="str">
            <v>IN</v>
          </cell>
          <cell r="V444" t="str">
            <v>IN_ T</v>
          </cell>
        </row>
        <row r="445">
          <cell r="Q445" t="str">
            <v>H80102</v>
          </cell>
          <cell r="R445" t="str">
            <v>H80102 FEB T</v>
          </cell>
          <cell r="S445" t="str">
            <v>SCACCHI - RAIMONDI</v>
          </cell>
          <cell r="T445" t="str">
            <v>T</v>
          </cell>
          <cell r="U445" t="str">
            <v>IN</v>
          </cell>
          <cell r="V445" t="str">
            <v>IN_ T</v>
          </cell>
        </row>
        <row r="446">
          <cell r="Q446" t="str">
            <v>H80053</v>
          </cell>
          <cell r="R446" t="str">
            <v>H80053 FEB S</v>
          </cell>
          <cell r="S446" t="str">
            <v>SCARAVILLI</v>
          </cell>
          <cell r="T446" t="str">
            <v>S</v>
          </cell>
          <cell r="U446" t="str">
            <v>IN</v>
          </cell>
          <cell r="V446" t="str">
            <v>IN_ S</v>
          </cell>
        </row>
        <row r="447">
          <cell r="Q447" t="str">
            <v>H80297</v>
          </cell>
          <cell r="R447" t="str">
            <v>H80297 FEB T</v>
          </cell>
          <cell r="S447" t="str">
            <v>SCARMAGNAN - ZECCHIN</v>
          </cell>
          <cell r="T447" t="str">
            <v>T</v>
          </cell>
          <cell r="U447" t="str">
            <v>IN</v>
          </cell>
          <cell r="V447" t="str">
            <v>IN_ T</v>
          </cell>
        </row>
        <row r="448">
          <cell r="Q448" t="str">
            <v>H80119</v>
          </cell>
          <cell r="R448" t="str">
            <v>H80119 FEB T</v>
          </cell>
          <cell r="S448" t="str">
            <v>SCHINTU - NOCERA</v>
          </cell>
          <cell r="T448" t="str">
            <v>T</v>
          </cell>
          <cell r="U448" t="str">
            <v>IN</v>
          </cell>
          <cell r="V448" t="str">
            <v>IN_ T</v>
          </cell>
        </row>
        <row r="449">
          <cell r="Q449" t="str">
            <v>H80348</v>
          </cell>
          <cell r="R449" t="str">
            <v>H80348 FEB C</v>
          </cell>
          <cell r="S449" t="str">
            <v>SELLERI</v>
          </cell>
          <cell r="T449" t="str">
            <v>T</v>
          </cell>
          <cell r="U449" t="str">
            <v>IN</v>
          </cell>
          <cell r="V449" t="str">
            <v>IN_ T</v>
          </cell>
        </row>
        <row r="450">
          <cell r="Q450" t="str">
            <v>H80322</v>
          </cell>
          <cell r="R450" t="str">
            <v>H80322 MAR C</v>
          </cell>
          <cell r="S450" t="str">
            <v>SERRA</v>
          </cell>
          <cell r="T450" t="str">
            <v>T</v>
          </cell>
          <cell r="U450" t="str">
            <v>IN</v>
          </cell>
          <cell r="V450" t="str">
            <v>IN_ T</v>
          </cell>
        </row>
        <row r="451">
          <cell r="Q451" t="str">
            <v>H80317</v>
          </cell>
          <cell r="R451" t="str">
            <v>H80317 MAR T</v>
          </cell>
          <cell r="S451" t="str">
            <v>SIDONI - ANDERMAN</v>
          </cell>
          <cell r="T451" t="str">
            <v>T</v>
          </cell>
          <cell r="U451" t="str">
            <v>IN</v>
          </cell>
          <cell r="V451" t="str">
            <v>IN_ T</v>
          </cell>
        </row>
        <row r="452">
          <cell r="Q452" t="str">
            <v>H80530</v>
          </cell>
          <cell r="R452" t="str">
            <v>H80530 JUN T</v>
          </cell>
          <cell r="S452" t="str">
            <v>SIMONETTI</v>
          </cell>
          <cell r="T452" t="str">
            <v>S</v>
          </cell>
          <cell r="U452" t="str">
            <v>IN</v>
          </cell>
          <cell r="V452" t="str">
            <v>IN_ S</v>
          </cell>
        </row>
        <row r="453">
          <cell r="Q453" t="str">
            <v>H80329</v>
          </cell>
          <cell r="R453" t="str">
            <v>H80329 SEP T</v>
          </cell>
          <cell r="S453" t="str">
            <v>SIRMAN</v>
          </cell>
          <cell r="T453" t="str">
            <v>I</v>
          </cell>
          <cell r="U453" t="str">
            <v>IN</v>
          </cell>
          <cell r="V453" t="str">
            <v>IN_ I</v>
          </cell>
        </row>
        <row r="454">
          <cell r="Q454" t="str">
            <v>H80276</v>
          </cell>
          <cell r="R454" t="str">
            <v>H80276 FEB S</v>
          </cell>
          <cell r="S454" t="str">
            <v>SOLIMENO - COSTANTINI</v>
          </cell>
          <cell r="T454" t="str">
            <v>S</v>
          </cell>
          <cell r="U454" t="str">
            <v>IN</v>
          </cell>
          <cell r="V454" t="str">
            <v>IN_ S</v>
          </cell>
        </row>
        <row r="455">
          <cell r="Q455" t="str">
            <v>H80048</v>
          </cell>
          <cell r="R455" t="str">
            <v>H80048 JAN T</v>
          </cell>
          <cell r="S455" t="str">
            <v>SOMASCHINI (TP 123547)</v>
          </cell>
          <cell r="T455" t="str">
            <v>T</v>
          </cell>
          <cell r="U455" t="str">
            <v>IN</v>
          </cell>
          <cell r="V455" t="str">
            <v>IN_ T</v>
          </cell>
        </row>
        <row r="456">
          <cell r="Q456" t="str">
            <v>H80116</v>
          </cell>
          <cell r="R456" t="str">
            <v>H80116 JAN T</v>
          </cell>
          <cell r="S456" t="str">
            <v>SONIA - VIP</v>
          </cell>
          <cell r="T456" t="str">
            <v>T</v>
          </cell>
          <cell r="U456" t="str">
            <v>IN</v>
          </cell>
          <cell r="V456" t="str">
            <v>IN_ T</v>
          </cell>
        </row>
        <row r="457">
          <cell r="Q457" t="str">
            <v>H80505</v>
          </cell>
          <cell r="R457" t="str">
            <v>H80505 MAY V</v>
          </cell>
          <cell r="S457" t="str">
            <v>SOPRANA</v>
          </cell>
          <cell r="T457" t="str">
            <v>S</v>
          </cell>
          <cell r="U457" t="str">
            <v>IN</v>
          </cell>
          <cell r="V457" t="str">
            <v>IN_ S</v>
          </cell>
        </row>
        <row r="458">
          <cell r="Q458" t="str">
            <v>H80286</v>
          </cell>
          <cell r="R458" t="str">
            <v>H80286 FEB S</v>
          </cell>
          <cell r="S458" t="str">
            <v>SORO (VG 1628875)</v>
          </cell>
          <cell r="T458" t="str">
            <v>S</v>
          </cell>
          <cell r="U458" t="str">
            <v>IN</v>
          </cell>
          <cell r="V458" t="str">
            <v>IN_ S</v>
          </cell>
        </row>
        <row r="459">
          <cell r="Q459" t="str">
            <v>H80408</v>
          </cell>
          <cell r="R459" t="str">
            <v>H80408 APR LT</v>
          </cell>
          <cell r="S459" t="str">
            <v>SOTTILE</v>
          </cell>
          <cell r="T459" t="str">
            <v>SIC</v>
          </cell>
          <cell r="U459" t="str">
            <v>IN</v>
          </cell>
          <cell r="V459" t="str">
            <v>IN_ SIC</v>
          </cell>
        </row>
        <row r="460">
          <cell r="Q460" t="str">
            <v>H80439</v>
          </cell>
          <cell r="R460" t="str">
            <v>H80439 AUG C</v>
          </cell>
          <cell r="S460" t="str">
            <v>SPERA</v>
          </cell>
          <cell r="T460" t="str">
            <v>T</v>
          </cell>
          <cell r="U460" t="str">
            <v>IN</v>
          </cell>
          <cell r="V460" t="str">
            <v>IN_ T</v>
          </cell>
        </row>
        <row r="461">
          <cell r="Q461" t="str">
            <v>H80325</v>
          </cell>
          <cell r="R461" t="str">
            <v>H80325 MAR V</v>
          </cell>
          <cell r="S461" t="str">
            <v>SSL</v>
          </cell>
          <cell r="T461" t="str">
            <v>I</v>
          </cell>
          <cell r="U461" t="str">
            <v>IN</v>
          </cell>
          <cell r="V461" t="str">
            <v>IN_ I</v>
          </cell>
        </row>
        <row r="462">
          <cell r="Q462" t="str">
            <v>H80416</v>
          </cell>
          <cell r="R462" t="str">
            <v>H80416 MAR C</v>
          </cell>
          <cell r="S462" t="str">
            <v>STANCHI (Sic MI 17 Mar)</v>
          </cell>
          <cell r="T462" t="str">
            <v>SIC</v>
          </cell>
          <cell r="U462" t="str">
            <v>IN</v>
          </cell>
          <cell r="V462" t="str">
            <v>IN_ SIC</v>
          </cell>
        </row>
        <row r="463">
          <cell r="Q463" t="str">
            <v>H80151</v>
          </cell>
          <cell r="R463" t="str">
            <v>H80151 FEB S</v>
          </cell>
          <cell r="S463" t="str">
            <v>STANGHERLIN - SEMENZATO</v>
          </cell>
          <cell r="T463" t="str">
            <v/>
          </cell>
          <cell r="U463" t="str">
            <v/>
          </cell>
          <cell r="V463" t="str">
            <v xml:space="preserve">_ </v>
          </cell>
        </row>
        <row r="464">
          <cell r="Q464" t="str">
            <v>H80151</v>
          </cell>
          <cell r="R464" t="str">
            <v>H80151 FEB L</v>
          </cell>
          <cell r="S464" t="str">
            <v>STANGHERLIN - SEMENZATO</v>
          </cell>
          <cell r="T464" t="str">
            <v>S</v>
          </cell>
          <cell r="U464" t="str">
            <v>IN</v>
          </cell>
          <cell r="V464" t="str">
            <v>IN_ S</v>
          </cell>
        </row>
        <row r="465">
          <cell r="Q465" t="str">
            <v>H80113</v>
          </cell>
          <cell r="R465" t="str">
            <v>H80113 FEB SIC</v>
          </cell>
          <cell r="S465" t="str">
            <v>STANISLAV - VIARENGO - SALVAGG</v>
          </cell>
          <cell r="T465" t="str">
            <v>SIC</v>
          </cell>
          <cell r="U465" t="str">
            <v>IN</v>
          </cell>
          <cell r="V465" t="str">
            <v>IN_ SIC</v>
          </cell>
        </row>
        <row r="466">
          <cell r="Q466" t="str">
            <v>H80114</v>
          </cell>
          <cell r="R466" t="str">
            <v>H80114 FEB VC</v>
          </cell>
          <cell r="S466" t="str">
            <v>STEFANI</v>
          </cell>
          <cell r="T466" t="str">
            <v>SIC</v>
          </cell>
          <cell r="U466" t="str">
            <v>IN</v>
          </cell>
          <cell r="V466" t="str">
            <v>IN_ SIC</v>
          </cell>
        </row>
        <row r="467">
          <cell r="Q467" t="str">
            <v>H80387</v>
          </cell>
          <cell r="R467" t="str">
            <v>H80387 MAY C</v>
          </cell>
          <cell r="S467" t="str">
            <v>STERIA</v>
          </cell>
          <cell r="T467" t="str">
            <v>T</v>
          </cell>
          <cell r="U467" t="str">
            <v>IN</v>
          </cell>
          <cell r="V467" t="str">
            <v>IN_ T</v>
          </cell>
        </row>
        <row r="468">
          <cell r="Q468" t="str">
            <v>H80435</v>
          </cell>
          <cell r="R468" t="str">
            <v>H80435 MAR C</v>
          </cell>
          <cell r="S468" t="str">
            <v>SVARA</v>
          </cell>
          <cell r="T468" t="str">
            <v>S</v>
          </cell>
          <cell r="U468" t="str">
            <v>IN</v>
          </cell>
          <cell r="V468" t="str">
            <v>IN_ S</v>
          </cell>
        </row>
        <row r="469">
          <cell r="Q469" t="str">
            <v>H80103</v>
          </cell>
          <cell r="R469" t="str">
            <v>H80103 FEB S</v>
          </cell>
          <cell r="S469" t="str">
            <v>TADIOTTO - STANO</v>
          </cell>
          <cell r="T469" t="str">
            <v>S</v>
          </cell>
          <cell r="U469" t="str">
            <v>IN</v>
          </cell>
          <cell r="V469" t="str">
            <v>IN_ S</v>
          </cell>
        </row>
        <row r="470">
          <cell r="Q470" t="str">
            <v>H80249</v>
          </cell>
          <cell r="R470" t="str">
            <v>H80249 JAN T</v>
          </cell>
          <cell r="S470" t="str">
            <v>TAVARES (Ref 814615)</v>
          </cell>
          <cell r="T470" t="str">
            <v>T</v>
          </cell>
          <cell r="U470" t="str">
            <v>IN</v>
          </cell>
          <cell r="V470" t="str">
            <v>IN_ T</v>
          </cell>
        </row>
        <row r="471">
          <cell r="Q471" t="str">
            <v>H80118</v>
          </cell>
          <cell r="R471" t="str">
            <v>H80118 JAN T</v>
          </cell>
          <cell r="S471" t="str">
            <v>TESSARI - POSENATO</v>
          </cell>
          <cell r="T471" t="str">
            <v>T</v>
          </cell>
          <cell r="U471" t="str">
            <v>IN</v>
          </cell>
          <cell r="V471" t="str">
            <v>IN_ T</v>
          </cell>
        </row>
        <row r="472">
          <cell r="Q472" t="str">
            <v>H80294</v>
          </cell>
          <cell r="R472" t="str">
            <v>H80294 JAN V</v>
          </cell>
          <cell r="S472" t="str">
            <v>THANH TAM</v>
          </cell>
          <cell r="T472" t="str">
            <v>S</v>
          </cell>
          <cell r="U472" t="str">
            <v>IN</v>
          </cell>
          <cell r="V472" t="str">
            <v>IN_ S</v>
          </cell>
        </row>
        <row r="473">
          <cell r="Q473" t="str">
            <v>H80162</v>
          </cell>
          <cell r="R473" t="str">
            <v>H80162 JAN T</v>
          </cell>
          <cell r="S473" t="str">
            <v>THOMAS</v>
          </cell>
          <cell r="T473" t="str">
            <v>T</v>
          </cell>
          <cell r="U473" t="str">
            <v>IN</v>
          </cell>
          <cell r="V473" t="str">
            <v>IN_ T</v>
          </cell>
        </row>
        <row r="474">
          <cell r="Q474" t="str">
            <v>H80497</v>
          </cell>
          <cell r="R474" t="str">
            <v>H80497 APR V</v>
          </cell>
          <cell r="S474" t="str">
            <v>THONALLA</v>
          </cell>
          <cell r="T474" t="str">
            <v>S</v>
          </cell>
          <cell r="U474" t="str">
            <v>HM</v>
          </cell>
          <cell r="V474" t="str">
            <v>HM_ S</v>
          </cell>
        </row>
        <row r="475">
          <cell r="Q475" t="str">
            <v>H80404</v>
          </cell>
          <cell r="R475" t="str">
            <v>H80404 MAR VT</v>
          </cell>
          <cell r="S475" t="str">
            <v>TICULIN (Sic MI VT)</v>
          </cell>
          <cell r="T475" t="str">
            <v>SIC</v>
          </cell>
          <cell r="U475" t="str">
            <v>IN</v>
          </cell>
          <cell r="V475" t="str">
            <v>IN_ SIC</v>
          </cell>
        </row>
        <row r="476">
          <cell r="Q476" t="str">
            <v>H80458</v>
          </cell>
          <cell r="R476" t="str">
            <v>H80458 MAR C</v>
          </cell>
          <cell r="S476" t="str">
            <v>TOIS</v>
          </cell>
          <cell r="T476" t="str">
            <v>S</v>
          </cell>
          <cell r="U476" t="str">
            <v>IN</v>
          </cell>
          <cell r="V476" t="str">
            <v>IN_ S</v>
          </cell>
        </row>
        <row r="477">
          <cell r="Q477" t="str">
            <v>H80163</v>
          </cell>
          <cell r="R477" t="str">
            <v>H80163 JAN T</v>
          </cell>
          <cell r="S477" t="str">
            <v>TOLAZZI</v>
          </cell>
          <cell r="T477" t="str">
            <v>T</v>
          </cell>
          <cell r="U477" t="str">
            <v>IN</v>
          </cell>
          <cell r="V477" t="str">
            <v>IN_ T</v>
          </cell>
        </row>
        <row r="478">
          <cell r="Q478" t="str">
            <v>H80417</v>
          </cell>
          <cell r="R478" t="str">
            <v>H80417 MAR VC</v>
          </cell>
          <cell r="S478" t="str">
            <v>TOMIOZZO</v>
          </cell>
          <cell r="T478" t="str">
            <v>T</v>
          </cell>
          <cell r="U478" t="str">
            <v>IN</v>
          </cell>
          <cell r="V478" t="str">
            <v>IN_ T</v>
          </cell>
        </row>
        <row r="479">
          <cell r="Q479" t="str">
            <v>H80354</v>
          </cell>
          <cell r="R479" t="str">
            <v>H80354 MAR V</v>
          </cell>
          <cell r="S479" t="str">
            <v>TOMMASI</v>
          </cell>
          <cell r="T479" t="str">
            <v>T</v>
          </cell>
          <cell r="U479" t="str">
            <v>IN</v>
          </cell>
          <cell r="V479" t="str">
            <v>IN_ T</v>
          </cell>
        </row>
        <row r="480">
          <cell r="Q480" t="str">
            <v>H80134</v>
          </cell>
          <cell r="R480" t="str">
            <v>H80134 JAN T</v>
          </cell>
          <cell r="S480" t="str">
            <v>TONIN</v>
          </cell>
          <cell r="T480" t="str">
            <v>T</v>
          </cell>
          <cell r="U480" t="str">
            <v>IN</v>
          </cell>
          <cell r="V480" t="str">
            <v>IN_ T</v>
          </cell>
        </row>
        <row r="481">
          <cell r="Q481" t="str">
            <v>H80538</v>
          </cell>
          <cell r="R481" t="str">
            <v>H80538 OCT V</v>
          </cell>
          <cell r="S481" t="str">
            <v>TONIOLO</v>
          </cell>
          <cell r="T481" t="str">
            <v>SIC</v>
          </cell>
          <cell r="U481" t="str">
            <v>IN</v>
          </cell>
          <cell r="V481" t="str">
            <v>IN_ SIC</v>
          </cell>
        </row>
        <row r="482">
          <cell r="Q482" t="str">
            <v>H80030</v>
          </cell>
          <cell r="R482" t="str">
            <v>H80030 MAR I</v>
          </cell>
          <cell r="S482" t="str">
            <v>TOP - ALLIANZ</v>
          </cell>
          <cell r="T482" t="str">
            <v>I</v>
          </cell>
          <cell r="U482" t="str">
            <v>IN</v>
          </cell>
          <cell r="V482" t="str">
            <v>IN_ I</v>
          </cell>
        </row>
        <row r="483">
          <cell r="Q483" t="str">
            <v>H80258</v>
          </cell>
          <cell r="R483" t="str">
            <v>H80258 FEB T</v>
          </cell>
          <cell r="S483" t="str">
            <v>TORBOL</v>
          </cell>
          <cell r="T483" t="str">
            <v>T</v>
          </cell>
          <cell r="U483" t="str">
            <v>IN</v>
          </cell>
          <cell r="V483" t="str">
            <v>IN_ T</v>
          </cell>
        </row>
        <row r="484">
          <cell r="Q484" t="str">
            <v>H80396</v>
          </cell>
          <cell r="R484" t="str">
            <v>H80396 MAR V</v>
          </cell>
          <cell r="S484" t="str">
            <v>TRAZZI (Sic 29 Mar 08)</v>
          </cell>
          <cell r="T484" t="str">
            <v>SIC</v>
          </cell>
          <cell r="U484" t="str">
            <v>IN</v>
          </cell>
          <cell r="V484" t="str">
            <v>IN_ SIC</v>
          </cell>
        </row>
        <row r="485">
          <cell r="Q485" t="str">
            <v>H80398</v>
          </cell>
          <cell r="R485" t="str">
            <v>H80398 APR LCT</v>
          </cell>
          <cell r="S485" t="str">
            <v>TUMINO</v>
          </cell>
          <cell r="T485" t="str">
            <v>T</v>
          </cell>
          <cell r="U485" t="str">
            <v>IN</v>
          </cell>
          <cell r="V485" t="str">
            <v>IN_ T</v>
          </cell>
        </row>
        <row r="486">
          <cell r="Q486" t="str">
            <v>H80567</v>
          </cell>
          <cell r="R486" t="str">
            <v>H80567 Oct C</v>
          </cell>
          <cell r="S486" t="str">
            <v>Testoni</v>
          </cell>
          <cell r="T486" t="str">
            <v>SIC</v>
          </cell>
          <cell r="U486" t="str">
            <v>IN</v>
          </cell>
          <cell r="V486" t="str">
            <v>IN_ SIC</v>
          </cell>
        </row>
        <row r="487">
          <cell r="Q487" t="str">
            <v>H80040</v>
          </cell>
          <cell r="R487" t="str">
            <v>H80040 JAN T</v>
          </cell>
          <cell r="S487" t="str">
            <v>UNICREDIT</v>
          </cell>
          <cell r="T487" t="str">
            <v>T</v>
          </cell>
          <cell r="U487" t="str">
            <v>IN</v>
          </cell>
          <cell r="V487" t="str">
            <v>IN_ T</v>
          </cell>
        </row>
        <row r="488">
          <cell r="Q488" t="str">
            <v>H80225</v>
          </cell>
          <cell r="R488" t="str">
            <v>H80225 FEB CTLT</v>
          </cell>
          <cell r="S488" t="str">
            <v>USAI</v>
          </cell>
          <cell r="T488" t="str">
            <v>T</v>
          </cell>
          <cell r="U488" t="str">
            <v>IN</v>
          </cell>
          <cell r="V488" t="str">
            <v>IN_ T</v>
          </cell>
        </row>
        <row r="489">
          <cell r="Q489" t="str">
            <v>H80413</v>
          </cell>
          <cell r="R489" t="str">
            <v>H80413 JUL TC</v>
          </cell>
          <cell r="S489" t="str">
            <v>VALENTI</v>
          </cell>
          <cell r="T489" t="str">
            <v>SIC</v>
          </cell>
          <cell r="U489" t="str">
            <v>IN</v>
          </cell>
          <cell r="V489" t="str">
            <v>IN_ SIC</v>
          </cell>
        </row>
        <row r="490">
          <cell r="Q490" t="str">
            <v>H80158</v>
          </cell>
          <cell r="R490" t="str">
            <v>H80158 FEB T</v>
          </cell>
          <cell r="S490" t="str">
            <v>VALENTINUZZI PAOLO</v>
          </cell>
          <cell r="T490" t="str">
            <v>T</v>
          </cell>
          <cell r="U490" t="str">
            <v>IN</v>
          </cell>
          <cell r="V490" t="str">
            <v>IN_ T</v>
          </cell>
        </row>
        <row r="491">
          <cell r="Q491" t="str">
            <v>H80360</v>
          </cell>
          <cell r="R491" t="str">
            <v>H80360 MAR TLC</v>
          </cell>
          <cell r="S491" t="str">
            <v>VANNETTI</v>
          </cell>
          <cell r="T491" t="str">
            <v>T</v>
          </cell>
          <cell r="U491" t="str">
            <v>IN</v>
          </cell>
          <cell r="V491" t="str">
            <v>IN_ T</v>
          </cell>
        </row>
        <row r="492">
          <cell r="Q492" t="str">
            <v>H80149</v>
          </cell>
          <cell r="R492" t="str">
            <v>H80149 JAN SIC</v>
          </cell>
          <cell r="S492" t="str">
            <v>VANNIN PAOLO-AFFUSO - FERRANTE</v>
          </cell>
          <cell r="T492" t="str">
            <v>SIC</v>
          </cell>
          <cell r="U492" t="str">
            <v>IN</v>
          </cell>
          <cell r="V492" t="str">
            <v>IN_ SIC</v>
          </cell>
        </row>
        <row r="493">
          <cell r="Q493" t="str">
            <v>H80237</v>
          </cell>
          <cell r="R493" t="str">
            <v>H80237 JAN T</v>
          </cell>
          <cell r="S493" t="str">
            <v>VANNINI</v>
          </cell>
          <cell r="T493" t="str">
            <v>T</v>
          </cell>
          <cell r="U493" t="str">
            <v>IN</v>
          </cell>
          <cell r="V493" t="str">
            <v>IN_ T</v>
          </cell>
        </row>
        <row r="494">
          <cell r="Q494" t="str">
            <v>H80409</v>
          </cell>
          <cell r="R494" t="str">
            <v>H80409 FEB T</v>
          </cell>
          <cell r="S494" t="str">
            <v>VASCONI</v>
          </cell>
          <cell r="T494" t="str">
            <v>S</v>
          </cell>
          <cell r="U494" t="str">
            <v>IN</v>
          </cell>
          <cell r="V494" t="str">
            <v>IN_ S</v>
          </cell>
        </row>
        <row r="495">
          <cell r="Q495" t="str">
            <v>H80373</v>
          </cell>
          <cell r="R495" t="str">
            <v>H80373 MAR TL</v>
          </cell>
          <cell r="S495" t="str">
            <v>VENDRAMIN</v>
          </cell>
          <cell r="T495" t="str">
            <v>T</v>
          </cell>
          <cell r="U495" t="str">
            <v>IN</v>
          </cell>
          <cell r="V495" t="str">
            <v>IN_ T</v>
          </cell>
        </row>
        <row r="496">
          <cell r="Q496" t="str">
            <v>H80278</v>
          </cell>
          <cell r="R496" t="str">
            <v>H80278 JAN T</v>
          </cell>
          <cell r="S496" t="str">
            <v>VENDRAMIN (MI 201658)</v>
          </cell>
          <cell r="T496" t="str">
            <v>T</v>
          </cell>
          <cell r="U496" t="str">
            <v>IN</v>
          </cell>
          <cell r="V496" t="str">
            <v>IN_ T</v>
          </cell>
        </row>
        <row r="497">
          <cell r="Q497" t="str">
            <v>H80189</v>
          </cell>
          <cell r="R497" t="str">
            <v>H80189 FEB T</v>
          </cell>
          <cell r="S497" t="str">
            <v>VENTURI</v>
          </cell>
          <cell r="T497" t="str">
            <v>T</v>
          </cell>
          <cell r="U497" t="str">
            <v>IN</v>
          </cell>
          <cell r="V497" t="str">
            <v>IN_ T</v>
          </cell>
        </row>
        <row r="498">
          <cell r="Q498" t="str">
            <v>H80141</v>
          </cell>
          <cell r="R498" t="str">
            <v>H80141 JAN S</v>
          </cell>
          <cell r="S498" t="str">
            <v>VENTURINI - CIMARETTI</v>
          </cell>
          <cell r="T498" t="str">
            <v>S</v>
          </cell>
          <cell r="U498" t="str">
            <v>IN</v>
          </cell>
          <cell r="V498" t="str">
            <v>IN_ S</v>
          </cell>
        </row>
        <row r="499">
          <cell r="Q499" t="str">
            <v>H80098</v>
          </cell>
          <cell r="R499" t="str">
            <v>H80098 JAN T</v>
          </cell>
          <cell r="S499" t="str">
            <v>VERVOORT (RM 116420)</v>
          </cell>
          <cell r="T499" t="str">
            <v>T</v>
          </cell>
          <cell r="U499" t="str">
            <v>IN</v>
          </cell>
          <cell r="V499" t="str">
            <v>IN_ T</v>
          </cell>
        </row>
        <row r="500">
          <cell r="Q500" t="str">
            <v>H80110</v>
          </cell>
          <cell r="R500" t="str">
            <v>H80110 JAN T</v>
          </cell>
          <cell r="S500" t="str">
            <v>VETTORATO</v>
          </cell>
          <cell r="T500" t="str">
            <v>T</v>
          </cell>
          <cell r="U500" t="str">
            <v>IN</v>
          </cell>
          <cell r="V500" t="str">
            <v>IN_ T</v>
          </cell>
        </row>
        <row r="501">
          <cell r="Q501" t="str">
            <v>H80194</v>
          </cell>
          <cell r="R501" t="str">
            <v>H80194 MAR C</v>
          </cell>
          <cell r="S501" t="str">
            <v>VIAGGIOSAURO (MI C 9 MAR)</v>
          </cell>
          <cell r="T501" t="str">
            <v>T</v>
          </cell>
          <cell r="U501" t="str">
            <v>IN</v>
          </cell>
          <cell r="V501" t="str">
            <v>IN_ T</v>
          </cell>
        </row>
        <row r="502">
          <cell r="Q502" t="str">
            <v>H80386</v>
          </cell>
          <cell r="R502" t="str">
            <v>H80386 MAR C</v>
          </cell>
          <cell r="S502" t="str">
            <v>VIETTO</v>
          </cell>
          <cell r="T502" t="str">
            <v>T</v>
          </cell>
          <cell r="U502" t="str">
            <v>IN</v>
          </cell>
          <cell r="V502" t="str">
            <v>IN_ T</v>
          </cell>
        </row>
        <row r="503">
          <cell r="Q503" t="str">
            <v>H80323</v>
          </cell>
          <cell r="R503" t="str">
            <v>H80323 FEB C</v>
          </cell>
          <cell r="S503" t="str">
            <v>VIGORELLI</v>
          </cell>
          <cell r="T503" t="str">
            <v>T</v>
          </cell>
          <cell r="U503" t="str">
            <v>IN</v>
          </cell>
          <cell r="V503" t="str">
            <v>IN_ T</v>
          </cell>
        </row>
        <row r="504">
          <cell r="Q504" t="str">
            <v>H80509</v>
          </cell>
          <cell r="R504" t="str">
            <v>H80509 AUG C</v>
          </cell>
          <cell r="S504" t="str">
            <v>VILLA</v>
          </cell>
          <cell r="T504" t="str">
            <v>S</v>
          </cell>
          <cell r="U504" t="str">
            <v>IN</v>
          </cell>
          <cell r="V504" t="str">
            <v>IN_ S</v>
          </cell>
        </row>
        <row r="505">
          <cell r="Q505" t="str">
            <v>H80355</v>
          </cell>
          <cell r="R505" t="str">
            <v>H80355 MAR T</v>
          </cell>
          <cell r="S505" t="str">
            <v>VISCONTI</v>
          </cell>
          <cell r="T505" t="str">
            <v>T</v>
          </cell>
          <cell r="U505" t="str">
            <v>IN</v>
          </cell>
          <cell r="V505" t="str">
            <v>IN_ T</v>
          </cell>
        </row>
        <row r="506">
          <cell r="Q506" t="str">
            <v>H80142</v>
          </cell>
          <cell r="R506" t="str">
            <v>H80142 JAN T</v>
          </cell>
          <cell r="S506" t="str">
            <v>VISONE (TP 129402)</v>
          </cell>
          <cell r="T506" t="str">
            <v>T</v>
          </cell>
          <cell r="U506" t="str">
            <v>IN</v>
          </cell>
          <cell r="V506" t="str">
            <v>IN_ T</v>
          </cell>
        </row>
        <row r="507">
          <cell r="Q507" t="str">
            <v>H80112</v>
          </cell>
          <cell r="R507" t="str">
            <v>H80112 APR SIC</v>
          </cell>
          <cell r="S507" t="str">
            <v>VITALE (NA 111194)</v>
          </cell>
          <cell r="T507" t="str">
            <v>SIC</v>
          </cell>
          <cell r="U507" t="str">
            <v>IN</v>
          </cell>
          <cell r="V507" t="str">
            <v>IN_ SIC</v>
          </cell>
        </row>
        <row r="508">
          <cell r="Q508" t="str">
            <v>H80085</v>
          </cell>
          <cell r="R508" t="str">
            <v>H80085 FEB C</v>
          </cell>
          <cell r="S508" t="str">
            <v>ZACCARIOTTO</v>
          </cell>
          <cell r="T508" t="str">
            <v>I</v>
          </cell>
          <cell r="U508" t="str">
            <v>IN</v>
          </cell>
          <cell r="V508" t="str">
            <v>IN_ I</v>
          </cell>
        </row>
        <row r="509">
          <cell r="Q509" t="str">
            <v>H80285</v>
          </cell>
          <cell r="R509" t="str">
            <v>H80285 FEB T</v>
          </cell>
          <cell r="S509" t="str">
            <v>ZAGHETTO</v>
          </cell>
          <cell r="T509" t="str">
            <v>T</v>
          </cell>
          <cell r="U509" t="str">
            <v>IN</v>
          </cell>
          <cell r="V509" t="str">
            <v>IN_ T</v>
          </cell>
        </row>
        <row r="510">
          <cell r="Q510" t="str">
            <v>H80138</v>
          </cell>
          <cell r="R510" t="str">
            <v>H80138 JAN T</v>
          </cell>
          <cell r="S510" t="str">
            <v>ZANASI - MASALA</v>
          </cell>
          <cell r="T510" t="str">
            <v>T</v>
          </cell>
          <cell r="U510" t="str">
            <v>IN</v>
          </cell>
          <cell r="V510" t="str">
            <v>IN_ T</v>
          </cell>
        </row>
        <row r="511">
          <cell r="Q511" t="str">
            <v>H80124</v>
          </cell>
          <cell r="R511" t="str">
            <v>H80124 MAR T</v>
          </cell>
          <cell r="S511" t="str">
            <v>ZANATTO</v>
          </cell>
          <cell r="T511" t="str">
            <v>T</v>
          </cell>
          <cell r="U511" t="str">
            <v>IN</v>
          </cell>
          <cell r="V511" t="str">
            <v>IN_ T</v>
          </cell>
        </row>
        <row r="512">
          <cell r="Q512" t="str">
            <v>H80511</v>
          </cell>
          <cell r="R512" t="str">
            <v>H80511 APR V</v>
          </cell>
          <cell r="S512" t="str">
            <v>ZANINI</v>
          </cell>
          <cell r="T512" t="str">
            <v>S</v>
          </cell>
          <cell r="U512" t="str">
            <v>IN</v>
          </cell>
          <cell r="V512" t="str">
            <v>IN_ S</v>
          </cell>
        </row>
        <row r="513">
          <cell r="Q513" t="str">
            <v>H80071</v>
          </cell>
          <cell r="R513" t="str">
            <v>H80071 JAN T</v>
          </cell>
          <cell r="S513" t="str">
            <v>ZANOTTO (MI 142221)</v>
          </cell>
          <cell r="T513" t="str">
            <v>T</v>
          </cell>
          <cell r="U513" t="str">
            <v>IN</v>
          </cell>
          <cell r="V513" t="str">
            <v>IN_ T</v>
          </cell>
        </row>
        <row r="514">
          <cell r="Q514" t="str">
            <v>H80378</v>
          </cell>
          <cell r="R514" t="str">
            <v>H80378 FEB C</v>
          </cell>
          <cell r="S514" t="str">
            <v>ZORZI</v>
          </cell>
          <cell r="T514" t="str">
            <v>T</v>
          </cell>
          <cell r="U514" t="str">
            <v>IN</v>
          </cell>
          <cell r="V514" t="str">
            <v>IN_ T</v>
          </cell>
        </row>
        <row r="515">
          <cell r="Q515" t="str">
            <v>H80129</v>
          </cell>
          <cell r="R515" t="str">
            <v>H80129 FEB T</v>
          </cell>
          <cell r="S515" t="str">
            <v>ZUCCHELLI</v>
          </cell>
          <cell r="T515" t="str">
            <v>T</v>
          </cell>
          <cell r="U515" t="str">
            <v>IN</v>
          </cell>
          <cell r="V515" t="str">
            <v>IN_ T</v>
          </cell>
        </row>
        <row r="516">
          <cell r="Q516" t="str">
            <v/>
          </cell>
          <cell r="V516" t="str">
            <v xml:space="preserve">_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So sánh Sales 2022-2023"/>
      <sheetName val="2 Tổng hợp"/>
      <sheetName val="DThu 2022 "/>
      <sheetName val="2 YEN PRE"/>
      <sheetName val="2 YEN SUSHI &amp; SAKE PUB"/>
      <sheetName val="2 SHAMOJI ROBATA YAKI"/>
      <sheetName val="2 GENSHI"/>
      <sheetName val="2 ML BISTRO"/>
      <sheetName val="2 MYLIFE COFFEE"/>
      <sheetName val="2 KOHI COFFEE"/>
      <sheetName val="2 CARTERING 179"/>
      <sheetName val="2 Chỉ số 2023 bảng 3"/>
      <sheetName val="Application Operation"/>
      <sheetName val="FnB Retails"/>
      <sheetName val="FnB Fastfood"/>
      <sheetName val="FnB Dinning"/>
      <sheetName val="Helpdesk "/>
    </sheetNames>
    <sheetDataSet>
      <sheetData sheetId="0"/>
      <sheetData sheetId="1" refreshError="1"/>
      <sheetData sheetId="2">
        <row r="4">
          <cell r="J4" t="str">
            <v xml:space="preserve">Tổng số khách/tháng </v>
          </cell>
        </row>
      </sheetData>
      <sheetData sheetId="3">
        <row r="13">
          <cell r="B13" t="str">
            <v>Chi nhánh</v>
          </cell>
        </row>
      </sheetData>
      <sheetData sheetId="4">
        <row r="11">
          <cell r="B11" t="str">
            <v>Chi nhánh</v>
          </cell>
        </row>
      </sheetData>
      <sheetData sheetId="5">
        <row r="11">
          <cell r="B11" t="str">
            <v>Chi nhánh</v>
          </cell>
        </row>
      </sheetData>
      <sheetData sheetId="6">
        <row r="13">
          <cell r="B13" t="str">
            <v>Chi nhánh</v>
          </cell>
        </row>
      </sheetData>
      <sheetData sheetId="7">
        <row r="13">
          <cell r="B13" t="str">
            <v>Chi nhánh</v>
          </cell>
        </row>
      </sheetData>
      <sheetData sheetId="8">
        <row r="13">
          <cell r="B13" t="str">
            <v>Chi nhánh</v>
          </cell>
        </row>
      </sheetData>
      <sheetData sheetId="9">
        <row r="11">
          <cell r="B11" t="str">
            <v>Chi nhánh</v>
          </cell>
          <cell r="C11" t="str">
            <v>Tháng 1</v>
          </cell>
          <cell r="D11" t="str">
            <v>Tháng 2</v>
          </cell>
          <cell r="E11" t="str">
            <v>Tháng 3</v>
          </cell>
          <cell r="F11" t="str">
            <v>Tháng 4</v>
          </cell>
          <cell r="G11" t="str">
            <v>Tháng 5</v>
          </cell>
          <cell r="H11" t="str">
            <v>Tháng 6</v>
          </cell>
          <cell r="I11" t="str">
            <v>Tháng 7</v>
          </cell>
          <cell r="J11" t="str">
            <v>Tháng 8</v>
          </cell>
          <cell r="K11" t="str">
            <v>Tháng 9</v>
          </cell>
          <cell r="L11" t="str">
            <v>Tháng 10</v>
          </cell>
          <cell r="M11" t="str">
            <v>Tháng 11</v>
          </cell>
          <cell r="N11" t="str">
            <v>Tháng 12</v>
          </cell>
          <cell r="O11" t="str">
            <v xml:space="preserve">Tổng </v>
          </cell>
        </row>
      </sheetData>
      <sheetData sheetId="10">
        <row r="13">
          <cell r="B13" t="str">
            <v>Chi nhánh</v>
          </cell>
        </row>
      </sheetData>
      <sheetData sheetId="11">
        <row r="3">
          <cell r="C3" t="str">
            <v>Diện Tích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anh toán"/>
      <sheetName val="list"/>
      <sheetName val="Cơ cấu lương"/>
      <sheetName val="Điểm khó"/>
      <sheetName val="PC-LH"/>
      <sheetName val="THU KHAY"/>
      <sheetName val="TONG HOP"/>
      <sheetName val=" salary structure "/>
      <sheetName val="MA LINK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BS"/>
      <sheetName val="Sheet2"/>
      <sheetName val="REDSUN-ANH TRUNG TỪ T9-T12"/>
      <sheetName val="list"/>
      <sheetName val=" salary structure 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5:F1000"/>
  <sheetViews>
    <sheetView showGridLines="0" workbookViewId="0">
      <selection activeCell="G7" sqref="G7"/>
    </sheetView>
  </sheetViews>
  <sheetFormatPr defaultColWidth="14.453125" defaultRowHeight="15" customHeight="1" x14ac:dyDescent="0.35"/>
  <cols>
    <col min="1" max="1" width="3" customWidth="1"/>
    <col min="2" max="2" width="11.81640625" customWidth="1"/>
    <col min="3" max="5" width="8.81640625" customWidth="1"/>
    <col min="6" max="6" width="10.54296875" customWidth="1"/>
    <col min="7" max="26" width="8.81640625" customWidth="1"/>
  </cols>
  <sheetData>
    <row r="5" spans="2:6" ht="14.5" x14ac:dyDescent="0.35">
      <c r="B5" s="8" t="s">
        <v>18</v>
      </c>
      <c r="E5" s="59"/>
      <c r="F5" s="59" t="s">
        <v>64</v>
      </c>
    </row>
    <row r="6" spans="2:6" ht="14.5" x14ac:dyDescent="0.35">
      <c r="B6" s="8" t="s">
        <v>41</v>
      </c>
      <c r="E6" t="s">
        <v>65</v>
      </c>
      <c r="F6" t="s">
        <v>61</v>
      </c>
    </row>
    <row r="7" spans="2:6" ht="14.5" x14ac:dyDescent="0.35">
      <c r="B7" s="8" t="s">
        <v>42</v>
      </c>
      <c r="E7" t="s">
        <v>66</v>
      </c>
      <c r="F7" t="s">
        <v>62</v>
      </c>
    </row>
    <row r="8" spans="2:6" ht="14.5" x14ac:dyDescent="0.35">
      <c r="B8" s="8" t="s">
        <v>43</v>
      </c>
      <c r="E8" t="s">
        <v>67</v>
      </c>
      <c r="F8" t="s">
        <v>60</v>
      </c>
    </row>
    <row r="9" spans="2:6" ht="14.5" x14ac:dyDescent="0.35">
      <c r="B9" s="8" t="s">
        <v>44</v>
      </c>
    </row>
    <row r="10" spans="2:6" ht="14.5" x14ac:dyDescent="0.35">
      <c r="B10" s="8" t="s">
        <v>45</v>
      </c>
    </row>
    <row r="11" spans="2:6" ht="14.5" x14ac:dyDescent="0.35">
      <c r="B11" s="8" t="s">
        <v>46</v>
      </c>
    </row>
    <row r="12" spans="2:6" ht="14.5" x14ac:dyDescent="0.35">
      <c r="B12" s="8" t="s">
        <v>47</v>
      </c>
    </row>
    <row r="13" spans="2:6" ht="14.5" x14ac:dyDescent="0.35">
      <c r="B13" s="8" t="s">
        <v>48</v>
      </c>
    </row>
    <row r="14" spans="2:6" ht="14.5" x14ac:dyDescent="0.35">
      <c r="B14" s="8" t="s">
        <v>49</v>
      </c>
    </row>
    <row r="15" spans="2:6" ht="14.5" x14ac:dyDescent="0.35">
      <c r="B15" s="8" t="s">
        <v>50</v>
      </c>
    </row>
    <row r="16" spans="2:6" ht="14.5" x14ac:dyDescent="0.35">
      <c r="B16" s="8" t="s">
        <v>51</v>
      </c>
    </row>
    <row r="17" spans="2:2" ht="14.5" x14ac:dyDescent="0.35">
      <c r="B17" s="8" t="s">
        <v>52</v>
      </c>
    </row>
    <row r="21" spans="2:2" ht="15.75" customHeight="1" x14ac:dyDescent="0.35"/>
    <row r="22" spans="2:2" ht="15.75" customHeight="1" x14ac:dyDescent="0.35"/>
    <row r="23" spans="2:2" ht="15.75" customHeight="1" x14ac:dyDescent="0.35"/>
    <row r="24" spans="2:2" ht="15.75" customHeight="1" x14ac:dyDescent="0.35"/>
    <row r="25" spans="2:2" ht="15.75" customHeight="1" x14ac:dyDescent="0.35"/>
    <row r="26" spans="2:2" ht="15.75" customHeight="1" x14ac:dyDescent="0.35"/>
    <row r="27" spans="2:2" ht="15.75" customHeight="1" x14ac:dyDescent="0.35"/>
    <row r="28" spans="2:2" ht="15.75" customHeight="1" x14ac:dyDescent="0.35"/>
    <row r="29" spans="2:2" ht="15.75" customHeight="1" x14ac:dyDescent="0.35"/>
    <row r="30" spans="2:2" ht="15.75" customHeight="1" x14ac:dyDescent="0.35"/>
    <row r="31" spans="2:2" ht="15.75" customHeight="1" x14ac:dyDescent="0.35"/>
    <row r="32" spans="2: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workbookViewId="0">
      <selection activeCell="B5" sqref="B5"/>
    </sheetView>
  </sheetViews>
  <sheetFormatPr defaultColWidth="14.453125" defaultRowHeight="15" customHeight="1" x14ac:dyDescent="0.35"/>
  <cols>
    <col min="1" max="1" width="8.81640625" customWidth="1"/>
    <col min="2" max="2" width="22.1796875" customWidth="1"/>
    <col min="3" max="26" width="8.81640625" customWidth="1"/>
  </cols>
  <sheetData>
    <row r="1" spans="1:2" ht="14.5" x14ac:dyDescent="0.35">
      <c r="A1" s="4" t="s">
        <v>4</v>
      </c>
      <c r="B1" s="4" t="s">
        <v>35</v>
      </c>
    </row>
    <row r="2" spans="1:2" ht="21.75" customHeight="1" x14ac:dyDescent="0.35">
      <c r="A2" s="4">
        <v>1</v>
      </c>
      <c r="B2" s="5" t="s">
        <v>91</v>
      </c>
    </row>
    <row r="3" spans="1:2" ht="21.75" customHeight="1" x14ac:dyDescent="0.35">
      <c r="A3" s="4">
        <v>2</v>
      </c>
      <c r="B3" s="5" t="s">
        <v>92</v>
      </c>
    </row>
    <row r="4" spans="1:2" ht="21.75" customHeight="1" x14ac:dyDescent="0.35">
      <c r="A4" s="4">
        <v>3</v>
      </c>
      <c r="B4" s="5" t="s">
        <v>93</v>
      </c>
    </row>
    <row r="5" spans="1:2" ht="21.75" customHeight="1" x14ac:dyDescent="0.35">
      <c r="A5" s="4">
        <v>4</v>
      </c>
      <c r="B5" s="5"/>
    </row>
    <row r="6" spans="1:2" ht="21.75" customHeight="1" x14ac:dyDescent="0.35">
      <c r="A6" s="4">
        <v>5</v>
      </c>
      <c r="B6" s="5"/>
    </row>
    <row r="7" spans="1:2" ht="21.75" customHeight="1" x14ac:dyDescent="0.35">
      <c r="A7" s="4">
        <v>6</v>
      </c>
      <c r="B7" s="5"/>
    </row>
    <row r="8" spans="1:2" ht="21.75" customHeight="1" x14ac:dyDescent="0.35">
      <c r="A8" s="4">
        <v>7</v>
      </c>
      <c r="B8" s="5"/>
    </row>
    <row r="9" spans="1:2" ht="21.75" customHeight="1" x14ac:dyDescent="0.35">
      <c r="A9" s="4">
        <v>8</v>
      </c>
      <c r="B9" s="5"/>
    </row>
    <row r="10" spans="1:2" ht="21.75" customHeight="1" x14ac:dyDescent="0.35">
      <c r="A10" s="4">
        <v>9</v>
      </c>
      <c r="B10" s="5"/>
    </row>
    <row r="11" spans="1:2" ht="21.75" customHeight="1" x14ac:dyDescent="0.35">
      <c r="A11" s="4">
        <v>10</v>
      </c>
      <c r="B11" s="5"/>
    </row>
    <row r="12" spans="1:2" ht="14.5" x14ac:dyDescent="0.35">
      <c r="A12" s="6"/>
      <c r="B12" s="7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647ED-6057-4ECD-A3C6-048FABDB331A}">
  <dimension ref="A1:E11"/>
  <sheetViews>
    <sheetView workbookViewId="0">
      <selection activeCell="C2" sqref="C2:C7"/>
    </sheetView>
  </sheetViews>
  <sheetFormatPr defaultRowHeight="14.5" x14ac:dyDescent="0.35"/>
  <cols>
    <col min="1" max="1" width="8.7265625" style="93"/>
    <col min="2" max="2" width="10.26953125" style="93" customWidth="1"/>
    <col min="3" max="3" width="26.26953125" style="93" customWidth="1"/>
    <col min="4" max="4" width="23.08984375" style="93" customWidth="1"/>
    <col min="5" max="5" width="11.6328125" style="93" customWidth="1"/>
    <col min="6" max="16384" width="8.7265625" style="93"/>
  </cols>
  <sheetData>
    <row r="1" spans="1:5" x14ac:dyDescent="0.35">
      <c r="A1" s="92" t="s">
        <v>36</v>
      </c>
      <c r="B1" s="92" t="s">
        <v>37</v>
      </c>
      <c r="C1" s="92" t="s">
        <v>38</v>
      </c>
      <c r="D1" s="92" t="s">
        <v>39</v>
      </c>
      <c r="E1" s="92" t="s">
        <v>40</v>
      </c>
    </row>
    <row r="2" spans="1:5" x14ac:dyDescent="0.35">
      <c r="A2" s="94">
        <v>1</v>
      </c>
      <c r="B2" s="94" t="s">
        <v>71</v>
      </c>
      <c r="C2" s="95" t="s">
        <v>72</v>
      </c>
      <c r="D2" s="96"/>
      <c r="E2" s="97"/>
    </row>
    <row r="3" spans="1:5" x14ac:dyDescent="0.35">
      <c r="A3" s="94">
        <v>2</v>
      </c>
      <c r="B3" s="94" t="s">
        <v>73</v>
      </c>
      <c r="C3" s="95" t="s">
        <v>74</v>
      </c>
      <c r="D3" s="96"/>
      <c r="E3" s="97"/>
    </row>
    <row r="4" spans="1:5" x14ac:dyDescent="0.35">
      <c r="A4" s="94">
        <v>3</v>
      </c>
      <c r="B4" s="94" t="s">
        <v>75</v>
      </c>
      <c r="C4" s="95" t="s">
        <v>76</v>
      </c>
      <c r="D4" s="96"/>
      <c r="E4" s="97"/>
    </row>
    <row r="5" spans="1:5" x14ac:dyDescent="0.35">
      <c r="A5" s="94">
        <v>4</v>
      </c>
      <c r="B5" s="94" t="s">
        <v>77</v>
      </c>
      <c r="C5" s="95" t="s">
        <v>78</v>
      </c>
      <c r="D5" s="96"/>
      <c r="E5" s="97"/>
    </row>
    <row r="6" spans="1:5" x14ac:dyDescent="0.35">
      <c r="A6" s="94">
        <v>5</v>
      </c>
      <c r="B6" s="94" t="s">
        <v>79</v>
      </c>
      <c r="C6" s="95" t="s">
        <v>80</v>
      </c>
      <c r="D6" s="96"/>
      <c r="E6" s="97"/>
    </row>
    <row r="7" spans="1:5" x14ac:dyDescent="0.35">
      <c r="A7" s="94">
        <v>6</v>
      </c>
      <c r="B7" s="94" t="s">
        <v>81</v>
      </c>
      <c r="C7" s="95" t="s">
        <v>82</v>
      </c>
      <c r="D7" s="96"/>
      <c r="E7" s="97"/>
    </row>
    <row r="8" spans="1:5" x14ac:dyDescent="0.35">
      <c r="A8" s="94">
        <v>7</v>
      </c>
      <c r="B8" s="94" t="s">
        <v>83</v>
      </c>
      <c r="C8" s="95" t="s">
        <v>84</v>
      </c>
      <c r="D8" s="96"/>
      <c r="E8" s="97"/>
    </row>
    <row r="9" spans="1:5" x14ac:dyDescent="0.35">
      <c r="A9" s="94">
        <v>8</v>
      </c>
      <c r="B9" s="94" t="s">
        <v>85</v>
      </c>
      <c r="C9" s="95" t="s">
        <v>86</v>
      </c>
      <c r="D9" s="96"/>
      <c r="E9" s="97"/>
    </row>
    <row r="10" spans="1:5" x14ac:dyDescent="0.35">
      <c r="A10" s="94">
        <v>9</v>
      </c>
      <c r="B10" s="94" t="s">
        <v>87</v>
      </c>
      <c r="C10" s="95" t="s">
        <v>88</v>
      </c>
      <c r="D10" s="96"/>
      <c r="E10" s="97"/>
    </row>
    <row r="11" spans="1:5" x14ac:dyDescent="0.35">
      <c r="A11" s="94">
        <v>10</v>
      </c>
      <c r="B11" s="94" t="s">
        <v>89</v>
      </c>
      <c r="C11" s="95" t="s">
        <v>90</v>
      </c>
      <c r="D11" s="96"/>
      <c r="E11" s="9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CD68B-DF95-45FF-A6FA-38D45911387F}">
  <dimension ref="A2:F18"/>
  <sheetViews>
    <sheetView view="pageBreakPreview" zoomScale="80" zoomScaleNormal="100" zoomScaleSheetLayoutView="80" workbookViewId="0">
      <pane xSplit="3" ySplit="6" topLeftCell="D7" activePane="bottomRight" state="frozen"/>
      <selection pane="topRight" activeCell="G1" sqref="G1"/>
      <selection pane="bottomLeft" activeCell="A7" sqref="A7"/>
      <selection pane="bottomRight" activeCell="F10" sqref="F10"/>
    </sheetView>
  </sheetViews>
  <sheetFormatPr defaultColWidth="9.1796875" defaultRowHeight="14" x14ac:dyDescent="0.35"/>
  <cols>
    <col min="1" max="1" width="10.90625" style="37" customWidth="1"/>
    <col min="2" max="2" width="19.54296875" style="66" customWidth="1"/>
    <col min="3" max="3" width="41.7265625" style="37" customWidth="1"/>
    <col min="4" max="4" width="17.7265625" style="65" bestFit="1" customWidth="1"/>
    <col min="5" max="5" width="17.7265625" style="65" customWidth="1"/>
    <col min="6" max="6" width="20.81640625" style="65" customWidth="1"/>
    <col min="7" max="7" width="9.1796875" style="37"/>
    <col min="8" max="8" width="19.1796875" style="37" bestFit="1" customWidth="1"/>
    <col min="9" max="16384" width="9.1796875" style="37"/>
  </cols>
  <sheetData>
    <row r="2" spans="2:6" ht="22.5" x14ac:dyDescent="0.35">
      <c r="B2" s="98"/>
      <c r="C2" s="64" t="s">
        <v>69</v>
      </c>
    </row>
    <row r="5" spans="2:6" s="66" customFormat="1" ht="27.5" customHeight="1" x14ac:dyDescent="0.35">
      <c r="B5" s="88" t="s">
        <v>57</v>
      </c>
      <c r="C5" s="88" t="s">
        <v>58</v>
      </c>
      <c r="D5" s="85" t="s">
        <v>59</v>
      </c>
      <c r="E5" s="86"/>
      <c r="F5" s="87"/>
    </row>
    <row r="6" spans="2:6" s="46" customFormat="1" ht="28.5" customHeight="1" x14ac:dyDescent="0.35">
      <c r="B6" s="88"/>
      <c r="C6" s="88"/>
      <c r="D6" s="34" t="s">
        <v>61</v>
      </c>
      <c r="E6" s="34" t="s">
        <v>62</v>
      </c>
      <c r="F6" s="34" t="s">
        <v>60</v>
      </c>
    </row>
    <row r="7" spans="2:6" ht="21.5" customHeight="1" x14ac:dyDescent="0.35">
      <c r="B7" s="35"/>
      <c r="C7" s="35"/>
      <c r="D7" s="36">
        <f>SUM(D8:D17)</f>
        <v>0</v>
      </c>
      <c r="E7" s="36">
        <f>SUM(E8:E17)</f>
        <v>0</v>
      </c>
      <c r="F7" s="36">
        <f>SUM(F8:F17)</f>
        <v>0</v>
      </c>
    </row>
    <row r="8" spans="2:6" ht="18.5" customHeight="1" x14ac:dyDescent="0.35">
      <c r="B8" s="99" t="s">
        <v>91</v>
      </c>
      <c r="C8" s="38" t="s">
        <v>72</v>
      </c>
      <c r="D8" s="39"/>
      <c r="E8" s="39"/>
      <c r="F8" s="39"/>
    </row>
    <row r="9" spans="2:6" ht="18.5" customHeight="1" x14ac:dyDescent="0.35">
      <c r="B9" s="99"/>
      <c r="C9" s="38" t="s">
        <v>74</v>
      </c>
      <c r="D9" s="39"/>
      <c r="E9" s="39"/>
      <c r="F9" s="39"/>
    </row>
    <row r="10" spans="2:6" x14ac:dyDescent="0.35">
      <c r="B10" s="89" t="s">
        <v>92</v>
      </c>
      <c r="C10" s="40" t="s">
        <v>76</v>
      </c>
      <c r="D10" s="41"/>
      <c r="E10" s="41"/>
      <c r="F10" s="41"/>
    </row>
    <row r="11" spans="2:6" x14ac:dyDescent="0.35">
      <c r="B11" s="90"/>
      <c r="C11" s="42" t="s">
        <v>78</v>
      </c>
      <c r="D11" s="43"/>
      <c r="E11" s="43"/>
      <c r="F11" s="43"/>
    </row>
    <row r="12" spans="2:6" x14ac:dyDescent="0.35">
      <c r="B12" s="90"/>
      <c r="C12" s="42" t="s">
        <v>80</v>
      </c>
      <c r="D12" s="43"/>
      <c r="E12" s="43"/>
      <c r="F12" s="43"/>
    </row>
    <row r="13" spans="2:6" x14ac:dyDescent="0.35">
      <c r="B13" s="90"/>
      <c r="C13" s="42" t="s">
        <v>82</v>
      </c>
      <c r="D13" s="43"/>
      <c r="E13" s="43"/>
      <c r="F13" s="43"/>
    </row>
    <row r="14" spans="2:6" x14ac:dyDescent="0.35">
      <c r="B14" s="90"/>
      <c r="C14" s="42"/>
      <c r="D14" s="43"/>
      <c r="E14" s="43"/>
      <c r="F14" s="43"/>
    </row>
    <row r="15" spans="2:6" x14ac:dyDescent="0.35">
      <c r="B15" s="90"/>
      <c r="C15" s="42"/>
      <c r="D15" s="43"/>
      <c r="E15" s="43"/>
      <c r="F15" s="43"/>
    </row>
    <row r="16" spans="2:6" x14ac:dyDescent="0.35">
      <c r="B16" s="90"/>
      <c r="C16" s="42"/>
      <c r="D16" s="43"/>
      <c r="E16" s="43"/>
      <c r="F16" s="43"/>
    </row>
    <row r="17" spans="2:6" x14ac:dyDescent="0.35">
      <c r="B17" s="91"/>
      <c r="C17" s="44"/>
      <c r="D17" s="45"/>
      <c r="E17" s="45"/>
      <c r="F17" s="45"/>
    </row>
    <row r="18" spans="2:6" ht="23.5" customHeight="1" x14ac:dyDescent="0.35"/>
  </sheetData>
  <autoFilter ref="A6:H6" xr:uid="{BA3C11E3-F5FF-4E90-9613-FD630CE345B8}"/>
  <mergeCells count="5">
    <mergeCell ref="D5:F5"/>
    <mergeCell ref="B8:B9"/>
    <mergeCell ref="B5:B6"/>
    <mergeCell ref="C5:C6"/>
    <mergeCell ref="B10:B17"/>
  </mergeCells>
  <pageMargins left="0.7" right="0.7" top="0.75" bottom="0.75" header="0.3" footer="0.3"/>
  <pageSetup scale="2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P952"/>
  <sheetViews>
    <sheetView tabSelected="1" zoomScale="55" zoomScaleNormal="55" workbookViewId="0">
      <selection activeCell="D5" sqref="D5"/>
    </sheetView>
  </sheetViews>
  <sheetFormatPr defaultColWidth="14.453125" defaultRowHeight="15" customHeight="1" x14ac:dyDescent="0.35"/>
  <cols>
    <col min="1" max="1" width="7.1796875" style="9" customWidth="1"/>
    <col min="2" max="2" width="12.90625" style="9" customWidth="1"/>
    <col min="3" max="3" width="33.81640625" style="9" customWidth="1"/>
    <col min="4" max="4" width="36.90625" style="9" customWidth="1"/>
    <col min="5" max="5" width="32.453125" style="9" customWidth="1"/>
    <col min="6" max="6" width="14.1796875" style="9" customWidth="1"/>
    <col min="7" max="7" width="31.453125" style="9" customWidth="1"/>
    <col min="8" max="8" width="27" style="9" customWidth="1"/>
    <col min="9" max="9" width="21.6328125" style="9" customWidth="1"/>
    <col min="10" max="10" width="13.08984375" style="9" customWidth="1"/>
    <col min="11" max="11" width="16.453125" style="9" customWidth="1"/>
    <col min="12" max="12" width="18.7265625" style="9" customWidth="1"/>
    <col min="13" max="13" width="13.453125" style="9" customWidth="1"/>
    <col min="14" max="16384" width="14.453125" style="9"/>
  </cols>
  <sheetData>
    <row r="1" spans="1:13" ht="24" customHeight="1" x14ac:dyDescent="0.35">
      <c r="A1" s="10" t="s">
        <v>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21.75" customHeight="1" x14ac:dyDescent="0.35">
      <c r="A2" s="82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3"/>
    </row>
    <row r="3" spans="1:13" ht="21.75" customHeight="1" x14ac:dyDescent="0.35">
      <c r="A3" s="84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3"/>
    </row>
    <row r="4" spans="1:13" ht="21.75" customHeight="1" thickBot="1" x14ac:dyDescent="0.4">
      <c r="A4" s="3"/>
      <c r="B4" s="11"/>
      <c r="C4" s="11" t="s">
        <v>2</v>
      </c>
      <c r="D4" s="12" t="s">
        <v>3</v>
      </c>
      <c r="E4" s="12"/>
      <c r="F4" s="12"/>
      <c r="G4" s="12"/>
      <c r="H4" s="12"/>
      <c r="I4" s="11"/>
      <c r="J4" s="11"/>
      <c r="K4" s="11"/>
      <c r="L4" s="11"/>
      <c r="M4" s="3"/>
    </row>
    <row r="5" spans="1:13" ht="21.75" customHeight="1" thickBot="1" x14ac:dyDescent="0.4">
      <c r="A5" s="3"/>
      <c r="B5" s="57" t="s">
        <v>63</v>
      </c>
      <c r="C5" s="58" t="s">
        <v>67</v>
      </c>
      <c r="D5" s="12"/>
      <c r="E5" s="12"/>
      <c r="F5" s="12"/>
      <c r="G5" s="12"/>
      <c r="H5" s="12"/>
      <c r="I5" s="12"/>
      <c r="J5" s="11"/>
      <c r="K5" s="11"/>
      <c r="L5" s="11"/>
      <c r="M5" s="3"/>
    </row>
    <row r="6" spans="1:13" ht="21.75" customHeight="1" x14ac:dyDescent="0.35">
      <c r="A6" s="11"/>
      <c r="B6" s="11"/>
      <c r="C6" s="11"/>
      <c r="D6" s="33"/>
      <c r="E6" s="11"/>
      <c r="F6" s="11"/>
      <c r="G6" s="11"/>
      <c r="H6" s="11"/>
      <c r="I6" s="11"/>
      <c r="J6" s="11"/>
      <c r="K6" s="11"/>
      <c r="L6" s="11"/>
      <c r="M6" s="3"/>
    </row>
    <row r="7" spans="1:13" s="19" customFormat="1" ht="21" customHeight="1" x14ac:dyDescent="0.35">
      <c r="A7" s="80" t="s">
        <v>4</v>
      </c>
      <c r="B7" s="80" t="s">
        <v>5</v>
      </c>
      <c r="C7" s="80" t="s">
        <v>6</v>
      </c>
      <c r="D7" s="80" t="s">
        <v>7</v>
      </c>
      <c r="E7" s="80" t="s">
        <v>8</v>
      </c>
      <c r="F7" s="80" t="s">
        <v>9</v>
      </c>
      <c r="G7" s="80" t="s">
        <v>10</v>
      </c>
      <c r="H7" s="80" t="s">
        <v>59</v>
      </c>
      <c r="I7" s="77" t="s">
        <v>11</v>
      </c>
      <c r="J7" s="78"/>
      <c r="K7" s="79"/>
      <c r="L7" s="80" t="s">
        <v>12</v>
      </c>
      <c r="M7" s="14"/>
    </row>
    <row r="8" spans="1:13" s="21" customFormat="1" ht="47.25" customHeight="1" x14ac:dyDescent="0.35">
      <c r="A8" s="81"/>
      <c r="B8" s="81"/>
      <c r="C8" s="81"/>
      <c r="D8" s="81"/>
      <c r="E8" s="81"/>
      <c r="F8" s="81"/>
      <c r="G8" s="81"/>
      <c r="H8" s="100"/>
      <c r="I8" s="1" t="s">
        <v>13</v>
      </c>
      <c r="J8" s="2" t="s">
        <v>14</v>
      </c>
      <c r="K8" s="2" t="s">
        <v>15</v>
      </c>
      <c r="L8" s="81"/>
      <c r="M8" s="20"/>
    </row>
    <row r="9" spans="1:13" s="102" customFormat="1" ht="27" customHeight="1" x14ac:dyDescent="0.35">
      <c r="A9" s="47"/>
      <c r="B9" s="47"/>
      <c r="C9" s="48" t="s">
        <v>96</v>
      </c>
      <c r="D9" s="49"/>
      <c r="E9" s="48"/>
      <c r="F9" s="48"/>
      <c r="G9" s="103" t="s">
        <v>91</v>
      </c>
      <c r="H9" s="50"/>
      <c r="I9" s="51">
        <f>H9*J9</f>
        <v>0</v>
      </c>
      <c r="J9" s="52">
        <v>0.03</v>
      </c>
      <c r="K9" s="52">
        <f>SUM(K10:K15)</f>
        <v>1</v>
      </c>
      <c r="L9" s="104"/>
      <c r="M9" s="12"/>
    </row>
    <row r="10" spans="1:13" s="19" customFormat="1" ht="33" customHeight="1" x14ac:dyDescent="0.35">
      <c r="A10" s="22">
        <v>1</v>
      </c>
      <c r="B10" s="22" t="s">
        <v>16</v>
      </c>
      <c r="C10" s="23" t="s">
        <v>17</v>
      </c>
      <c r="D10" s="23" t="s">
        <v>97</v>
      </c>
      <c r="E10" s="23"/>
      <c r="F10" s="24" t="s">
        <v>18</v>
      </c>
      <c r="G10" s="24" t="s">
        <v>91</v>
      </c>
      <c r="H10" s="24"/>
      <c r="I10" s="25">
        <f>$I$9*K10</f>
        <v>0</v>
      </c>
      <c r="J10" s="26"/>
      <c r="K10" s="26">
        <v>0.3</v>
      </c>
      <c r="L10" s="27"/>
      <c r="M10" s="14"/>
    </row>
    <row r="11" spans="1:13" s="19" customFormat="1" ht="32.5" customHeight="1" x14ac:dyDescent="0.35">
      <c r="A11" s="22">
        <v>2</v>
      </c>
      <c r="B11" s="22" t="s">
        <v>19</v>
      </c>
      <c r="C11" s="23" t="s">
        <v>20</v>
      </c>
      <c r="D11" s="23" t="s">
        <v>20</v>
      </c>
      <c r="E11" s="23"/>
      <c r="F11" s="24" t="s">
        <v>18</v>
      </c>
      <c r="G11" s="24" t="s">
        <v>91</v>
      </c>
      <c r="H11" s="24"/>
      <c r="I11" s="25">
        <f>$I$9*K11</f>
        <v>0</v>
      </c>
      <c r="J11" s="26"/>
      <c r="K11" s="26">
        <v>0.25</v>
      </c>
      <c r="L11" s="27"/>
      <c r="M11" s="14"/>
    </row>
    <row r="12" spans="1:13" s="19" customFormat="1" ht="36" customHeight="1" x14ac:dyDescent="0.35">
      <c r="A12" s="22">
        <v>3</v>
      </c>
      <c r="B12" s="22" t="s">
        <v>21</v>
      </c>
      <c r="C12" s="23" t="s">
        <v>22</v>
      </c>
      <c r="D12" s="23" t="s">
        <v>53</v>
      </c>
      <c r="E12" s="76"/>
      <c r="F12" s="24" t="s">
        <v>18</v>
      </c>
      <c r="G12" s="24" t="s">
        <v>91</v>
      </c>
      <c r="H12" s="24"/>
      <c r="I12" s="25">
        <f>$I$9*K12</f>
        <v>0</v>
      </c>
      <c r="J12" s="26"/>
      <c r="K12" s="26">
        <v>0.1</v>
      </c>
      <c r="L12" s="27"/>
      <c r="M12" s="14"/>
    </row>
    <row r="13" spans="1:13" s="19" customFormat="1" ht="36" customHeight="1" x14ac:dyDescent="0.35">
      <c r="A13" s="22">
        <v>4</v>
      </c>
      <c r="B13" s="22" t="s">
        <v>23</v>
      </c>
      <c r="C13" s="23" t="s">
        <v>24</v>
      </c>
      <c r="D13" s="23" t="s">
        <v>54</v>
      </c>
      <c r="E13" s="76"/>
      <c r="F13" s="24" t="s">
        <v>18</v>
      </c>
      <c r="G13" s="24" t="s">
        <v>91</v>
      </c>
      <c r="H13" s="24"/>
      <c r="I13" s="25">
        <f>$I$9*K13</f>
        <v>0</v>
      </c>
      <c r="J13" s="26"/>
      <c r="K13" s="26">
        <v>0.17</v>
      </c>
      <c r="L13" s="27"/>
      <c r="M13" s="14"/>
    </row>
    <row r="14" spans="1:13" s="19" customFormat="1" ht="32" customHeight="1" x14ac:dyDescent="0.35">
      <c r="A14" s="22">
        <v>5</v>
      </c>
      <c r="B14" s="22" t="s">
        <v>25</v>
      </c>
      <c r="C14" s="23" t="s">
        <v>26</v>
      </c>
      <c r="D14" s="23" t="s">
        <v>55</v>
      </c>
      <c r="E14" s="23"/>
      <c r="F14" s="24" t="s">
        <v>18</v>
      </c>
      <c r="G14" s="24" t="s">
        <v>91</v>
      </c>
      <c r="H14" s="24"/>
      <c r="I14" s="25">
        <f>$I$9*K14</f>
        <v>0</v>
      </c>
      <c r="J14" s="26"/>
      <c r="K14" s="26">
        <v>0.1</v>
      </c>
      <c r="L14" s="27"/>
      <c r="M14" s="14"/>
    </row>
    <row r="15" spans="1:13" s="19" customFormat="1" ht="38" customHeight="1" x14ac:dyDescent="0.35">
      <c r="A15" s="22">
        <v>6</v>
      </c>
      <c r="B15" s="22" t="s">
        <v>27</v>
      </c>
      <c r="C15" s="23" t="s">
        <v>28</v>
      </c>
      <c r="D15" s="23" t="s">
        <v>56</v>
      </c>
      <c r="E15" s="23"/>
      <c r="F15" s="24" t="s">
        <v>18</v>
      </c>
      <c r="G15" s="24" t="s">
        <v>91</v>
      </c>
      <c r="H15" s="24"/>
      <c r="I15" s="25">
        <f t="shared" ref="I15" si="0">$I$9*K15</f>
        <v>0</v>
      </c>
      <c r="J15" s="26"/>
      <c r="K15" s="26">
        <v>0.08</v>
      </c>
      <c r="L15" s="27"/>
      <c r="M15" s="14"/>
    </row>
    <row r="16" spans="1:13" s="102" customFormat="1" ht="30.5" customHeight="1" x14ac:dyDescent="0.35">
      <c r="A16" s="101"/>
      <c r="B16" s="101"/>
      <c r="C16" s="48" t="s">
        <v>96</v>
      </c>
      <c r="D16" s="49"/>
      <c r="E16" s="53"/>
      <c r="F16" s="53"/>
      <c r="G16" s="54" t="s">
        <v>92</v>
      </c>
      <c r="H16" s="54"/>
      <c r="I16" s="55">
        <f>J16*H16</f>
        <v>0</v>
      </c>
      <c r="J16" s="52">
        <v>0.03</v>
      </c>
      <c r="K16" s="52">
        <f>SUM(K17:K22)</f>
        <v>1</v>
      </c>
      <c r="L16" s="56"/>
      <c r="M16" s="12"/>
    </row>
    <row r="17" spans="1:13" s="19" customFormat="1" ht="41" customHeight="1" x14ac:dyDescent="0.35">
      <c r="A17" s="22">
        <v>1</v>
      </c>
      <c r="B17" s="22" t="s">
        <v>16</v>
      </c>
      <c r="C17" s="23" t="s">
        <v>29</v>
      </c>
      <c r="D17" s="23" t="s">
        <v>97</v>
      </c>
      <c r="E17" s="23"/>
      <c r="F17" s="24" t="s">
        <v>18</v>
      </c>
      <c r="G17" s="24" t="s">
        <v>92</v>
      </c>
      <c r="H17" s="24"/>
      <c r="I17" s="25">
        <f>$I$16*K17</f>
        <v>0</v>
      </c>
      <c r="J17" s="28"/>
      <c r="K17" s="26">
        <v>0.4</v>
      </c>
      <c r="L17" s="27"/>
      <c r="M17" s="14"/>
    </row>
    <row r="18" spans="1:13" s="19" customFormat="1" ht="31.5" customHeight="1" x14ac:dyDescent="0.35">
      <c r="A18" s="22">
        <v>2</v>
      </c>
      <c r="B18" s="22" t="s">
        <v>19</v>
      </c>
      <c r="C18" s="23" t="s">
        <v>20</v>
      </c>
      <c r="D18" s="23" t="s">
        <v>20</v>
      </c>
      <c r="E18" s="23"/>
      <c r="F18" s="24" t="s">
        <v>18</v>
      </c>
      <c r="G18" s="24" t="s">
        <v>92</v>
      </c>
      <c r="H18" s="24"/>
      <c r="I18" s="25">
        <f t="shared" ref="I18:I22" si="1">$I$16*K18</f>
        <v>0</v>
      </c>
      <c r="J18" s="28"/>
      <c r="K18" s="26">
        <v>0.1</v>
      </c>
      <c r="L18" s="27"/>
      <c r="M18" s="14"/>
    </row>
    <row r="19" spans="1:13" s="19" customFormat="1" ht="36" customHeight="1" x14ac:dyDescent="0.35">
      <c r="A19" s="22">
        <v>3</v>
      </c>
      <c r="B19" s="22" t="s">
        <v>21</v>
      </c>
      <c r="C19" s="23" t="s">
        <v>30</v>
      </c>
      <c r="D19" s="23" t="s">
        <v>53</v>
      </c>
      <c r="E19" s="76"/>
      <c r="F19" s="24" t="s">
        <v>18</v>
      </c>
      <c r="G19" s="24" t="s">
        <v>92</v>
      </c>
      <c r="H19" s="24"/>
      <c r="I19" s="25">
        <f t="shared" si="1"/>
        <v>0</v>
      </c>
      <c r="J19" s="28"/>
      <c r="K19" s="26">
        <v>0.15</v>
      </c>
      <c r="L19" s="27"/>
      <c r="M19" s="14"/>
    </row>
    <row r="20" spans="1:13" s="19" customFormat="1" ht="33.75" customHeight="1" x14ac:dyDescent="0.35">
      <c r="A20" s="22">
        <v>4</v>
      </c>
      <c r="B20" s="22" t="s">
        <v>23</v>
      </c>
      <c r="C20" s="23" t="s">
        <v>24</v>
      </c>
      <c r="D20" s="23" t="s">
        <v>54</v>
      </c>
      <c r="E20" s="76"/>
      <c r="F20" s="24" t="s">
        <v>18</v>
      </c>
      <c r="G20" s="24" t="s">
        <v>92</v>
      </c>
      <c r="H20" s="24"/>
      <c r="I20" s="25">
        <f>$I$16*K20</f>
        <v>0</v>
      </c>
      <c r="J20" s="28"/>
      <c r="K20" s="26">
        <v>0.2</v>
      </c>
      <c r="L20" s="27"/>
      <c r="M20" s="14"/>
    </row>
    <row r="21" spans="1:13" s="19" customFormat="1" ht="33.5" customHeight="1" x14ac:dyDescent="0.35">
      <c r="A21" s="22">
        <v>5</v>
      </c>
      <c r="B21" s="22" t="s">
        <v>25</v>
      </c>
      <c r="C21" s="23" t="s">
        <v>26</v>
      </c>
      <c r="D21" s="23" t="s">
        <v>55</v>
      </c>
      <c r="E21" s="23"/>
      <c r="F21" s="24" t="s">
        <v>18</v>
      </c>
      <c r="G21" s="24" t="s">
        <v>92</v>
      </c>
      <c r="H21" s="24"/>
      <c r="I21" s="25">
        <f t="shared" si="1"/>
        <v>0</v>
      </c>
      <c r="J21" s="28"/>
      <c r="K21" s="26">
        <v>0.1</v>
      </c>
      <c r="L21" s="27"/>
      <c r="M21" s="14"/>
    </row>
    <row r="22" spans="1:13" s="19" customFormat="1" ht="43" customHeight="1" x14ac:dyDescent="0.35">
      <c r="A22" s="22">
        <v>6</v>
      </c>
      <c r="B22" s="22" t="s">
        <v>27</v>
      </c>
      <c r="C22" s="23" t="s">
        <v>28</v>
      </c>
      <c r="D22" s="23" t="s">
        <v>56</v>
      </c>
      <c r="E22" s="23"/>
      <c r="F22" s="24" t="s">
        <v>18</v>
      </c>
      <c r="G22" s="24" t="s">
        <v>92</v>
      </c>
      <c r="H22" s="24"/>
      <c r="I22" s="25">
        <f t="shared" si="1"/>
        <v>0</v>
      </c>
      <c r="J22" s="28"/>
      <c r="K22" s="26">
        <v>0.05</v>
      </c>
      <c r="L22" s="27"/>
      <c r="M22" s="14"/>
    </row>
    <row r="23" spans="1:13" s="19" customFormat="1" ht="38" customHeight="1" x14ac:dyDescent="0.35">
      <c r="A23" s="67"/>
      <c r="B23" s="67"/>
      <c r="C23" s="68" t="s">
        <v>70</v>
      </c>
      <c r="D23" s="69"/>
      <c r="E23" s="70"/>
      <c r="F23" s="70"/>
      <c r="G23" s="71"/>
      <c r="H23" s="71">
        <f>SUM(H9,H16)</f>
        <v>0</v>
      </c>
      <c r="I23" s="72"/>
      <c r="J23" s="73"/>
      <c r="K23" s="74">
        <f>SUM(K24:K29)</f>
        <v>0</v>
      </c>
      <c r="L23" s="75"/>
      <c r="M23" s="14"/>
    </row>
    <row r="24" spans="1:13" s="19" customFormat="1" ht="36" customHeight="1" x14ac:dyDescent="0.35">
      <c r="A24" s="22">
        <v>1</v>
      </c>
      <c r="B24" s="22" t="s">
        <v>16</v>
      </c>
      <c r="C24" s="23" t="s">
        <v>29</v>
      </c>
      <c r="D24" s="23" t="s">
        <v>97</v>
      </c>
      <c r="E24" s="23"/>
      <c r="F24" s="24" t="s">
        <v>18</v>
      </c>
      <c r="G24" s="24"/>
      <c r="H24" s="24"/>
      <c r="I24" s="28">
        <f>SUMIF($B$10:$B$22,B24,$I$10:$I$22)</f>
        <v>0</v>
      </c>
      <c r="J24" s="29" t="e">
        <f>I24/$H$23</f>
        <v>#DIV/0!</v>
      </c>
      <c r="K24" s="26"/>
      <c r="L24" s="27"/>
      <c r="M24" s="14"/>
    </row>
    <row r="25" spans="1:13" s="19" customFormat="1" ht="36" customHeight="1" x14ac:dyDescent="0.35">
      <c r="A25" s="22">
        <v>2</v>
      </c>
      <c r="B25" s="22" t="s">
        <v>19</v>
      </c>
      <c r="C25" s="23" t="s">
        <v>20</v>
      </c>
      <c r="D25" s="23" t="s">
        <v>20</v>
      </c>
      <c r="E25" s="23"/>
      <c r="F25" s="24" t="s">
        <v>18</v>
      </c>
      <c r="G25" s="24"/>
      <c r="H25" s="24"/>
      <c r="I25" s="28">
        <f t="shared" ref="I25:I29" si="2">SUMIF($B$10:$B$22,B25,$I$10:$I$22)</f>
        <v>0</v>
      </c>
      <c r="J25" s="29" t="e">
        <f>I25/$H$23</f>
        <v>#DIV/0!</v>
      </c>
      <c r="K25" s="26"/>
      <c r="L25" s="27"/>
      <c r="M25" s="14"/>
    </row>
    <row r="26" spans="1:13" s="19" customFormat="1" ht="39.5" customHeight="1" x14ac:dyDescent="0.35">
      <c r="A26" s="22">
        <v>3</v>
      </c>
      <c r="B26" s="22" t="s">
        <v>21</v>
      </c>
      <c r="C26" s="23" t="s">
        <v>30</v>
      </c>
      <c r="D26" s="23" t="s">
        <v>53</v>
      </c>
      <c r="E26" s="76"/>
      <c r="F26" s="24" t="s">
        <v>18</v>
      </c>
      <c r="G26" s="24"/>
      <c r="H26" s="24"/>
      <c r="I26" s="28">
        <f t="shared" si="2"/>
        <v>0</v>
      </c>
      <c r="J26" s="29" t="e">
        <f t="shared" ref="J26:J29" si="3">I26/$H$23</f>
        <v>#DIV/0!</v>
      </c>
      <c r="K26" s="26"/>
      <c r="L26" s="27"/>
      <c r="M26" s="14"/>
    </row>
    <row r="27" spans="1:13" s="19" customFormat="1" ht="39.5" customHeight="1" x14ac:dyDescent="0.35">
      <c r="A27" s="22">
        <v>4</v>
      </c>
      <c r="B27" s="22" t="s">
        <v>23</v>
      </c>
      <c r="C27" s="23" t="s">
        <v>24</v>
      </c>
      <c r="D27" s="23" t="s">
        <v>54</v>
      </c>
      <c r="E27" s="76"/>
      <c r="F27" s="24" t="s">
        <v>18</v>
      </c>
      <c r="G27" s="24"/>
      <c r="H27" s="24"/>
      <c r="I27" s="28">
        <f t="shared" si="2"/>
        <v>0</v>
      </c>
      <c r="J27" s="29" t="e">
        <f t="shared" si="3"/>
        <v>#DIV/0!</v>
      </c>
      <c r="K27" s="26"/>
      <c r="L27" s="27"/>
      <c r="M27" s="14"/>
    </row>
    <row r="28" spans="1:13" s="19" customFormat="1" ht="36" customHeight="1" x14ac:dyDescent="0.35">
      <c r="A28" s="22">
        <v>5</v>
      </c>
      <c r="B28" s="22" t="s">
        <v>25</v>
      </c>
      <c r="C28" s="23" t="s">
        <v>26</v>
      </c>
      <c r="D28" s="23" t="s">
        <v>55</v>
      </c>
      <c r="E28" s="23"/>
      <c r="F28" s="24" t="s">
        <v>18</v>
      </c>
      <c r="G28" s="24"/>
      <c r="H28" s="24"/>
      <c r="I28" s="28">
        <f t="shared" si="2"/>
        <v>0</v>
      </c>
      <c r="J28" s="29" t="e">
        <f t="shared" si="3"/>
        <v>#DIV/0!</v>
      </c>
      <c r="K28" s="26"/>
      <c r="L28" s="27"/>
      <c r="M28" s="14"/>
    </row>
    <row r="29" spans="1:13" s="19" customFormat="1" ht="36" customHeight="1" x14ac:dyDescent="0.35">
      <c r="A29" s="60">
        <v>6</v>
      </c>
      <c r="B29" s="60" t="s">
        <v>27</v>
      </c>
      <c r="C29" s="61" t="s">
        <v>28</v>
      </c>
      <c r="D29" s="61" t="s">
        <v>56</v>
      </c>
      <c r="E29" s="61"/>
      <c r="F29" s="62" t="s">
        <v>18</v>
      </c>
      <c r="G29" s="62"/>
      <c r="H29" s="62"/>
      <c r="I29" s="28">
        <f t="shared" si="2"/>
        <v>0</v>
      </c>
      <c r="J29" s="29" t="e">
        <f t="shared" si="3"/>
        <v>#DIV/0!</v>
      </c>
      <c r="K29" s="26"/>
      <c r="L29" s="63"/>
      <c r="M29" s="14"/>
    </row>
    <row r="30" spans="1:13" s="19" customFormat="1" ht="27.75" customHeight="1" x14ac:dyDescent="0.35">
      <c r="A30" s="14"/>
      <c r="B30" s="14"/>
      <c r="C30" s="14"/>
      <c r="D30" s="16"/>
      <c r="E30" s="14"/>
      <c r="F30" s="14"/>
      <c r="G30" s="18"/>
      <c r="H30" s="18"/>
      <c r="I30" s="30"/>
      <c r="J30" s="14"/>
      <c r="K30" s="31" t="s">
        <v>68</v>
      </c>
      <c r="L30" s="14"/>
      <c r="M30" s="14"/>
    </row>
    <row r="31" spans="1:13" s="19" customFormat="1" ht="23.25" customHeight="1" x14ac:dyDescent="0.3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5" t="s">
        <v>94</v>
      </c>
      <c r="L31" s="14"/>
      <c r="M31" s="14"/>
    </row>
    <row r="32" spans="1:13" s="19" customFormat="1" ht="18" customHeight="1" x14ac:dyDescent="0.3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5" t="s">
        <v>31</v>
      </c>
      <c r="L32" s="14"/>
      <c r="M32" s="14"/>
    </row>
    <row r="33" spans="1:13" s="19" customFormat="1" ht="21" customHeight="1" x14ac:dyDescent="0.35">
      <c r="A33" s="17"/>
      <c r="B33" s="15" t="s">
        <v>32</v>
      </c>
      <c r="C33" s="14"/>
      <c r="D33" s="14"/>
      <c r="E33" s="15" t="s">
        <v>33</v>
      </c>
      <c r="F33" s="15"/>
      <c r="G33" s="15"/>
      <c r="H33" s="15"/>
      <c r="I33" s="14"/>
      <c r="J33" s="14"/>
      <c r="K33" s="15" t="s">
        <v>34</v>
      </c>
      <c r="L33" s="14"/>
      <c r="M33" s="14"/>
    </row>
    <row r="34" spans="1:13" s="19" customFormat="1" ht="15.75" customHeight="1" x14ac:dyDescent="0.35">
      <c r="A34" s="12"/>
      <c r="B34" s="12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s="19" customFormat="1" ht="15.75" customHeight="1" x14ac:dyDescent="0.35">
      <c r="A35" s="12"/>
      <c r="B35" s="12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s="19" customFormat="1" ht="15.75" customHeight="1" x14ac:dyDescent="0.35">
      <c r="A36" s="12"/>
      <c r="B36" s="12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 s="19" customFormat="1" ht="15.75" customHeight="1" x14ac:dyDescent="0.35">
      <c r="A37" s="12"/>
      <c r="B37" s="12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s="19" customFormat="1" ht="15.75" customHeight="1" x14ac:dyDescent="0.35">
      <c r="A38" s="12"/>
      <c r="B38" s="12"/>
      <c r="C38" s="14"/>
      <c r="D38" s="14"/>
      <c r="E38" s="14"/>
      <c r="F38" s="14"/>
      <c r="G38" s="14"/>
      <c r="H38" s="14"/>
      <c r="I38" s="32"/>
      <c r="J38" s="32"/>
      <c r="K38" s="14"/>
      <c r="L38" s="14"/>
      <c r="M38" s="14"/>
    </row>
    <row r="39" spans="1:13" s="19" customFormat="1" ht="20.5" customHeight="1" x14ac:dyDescent="0.35">
      <c r="A39" s="12"/>
      <c r="B39" s="12"/>
      <c r="C39" s="14"/>
      <c r="D39" s="14"/>
      <c r="E39" s="14"/>
      <c r="F39" s="14"/>
      <c r="G39" s="14"/>
      <c r="H39" s="14"/>
      <c r="I39" s="14"/>
      <c r="J39" s="14"/>
      <c r="K39" s="15"/>
      <c r="L39" s="14"/>
      <c r="M39" s="14"/>
    </row>
    <row r="40" spans="1:13" ht="15.75" customHeight="1" x14ac:dyDescent="0.35">
      <c r="A40" s="14"/>
      <c r="B40" s="12"/>
      <c r="C40" s="14"/>
      <c r="D40" s="14"/>
      <c r="E40" s="14"/>
      <c r="F40" s="14"/>
      <c r="G40" s="14"/>
      <c r="H40" s="14"/>
      <c r="I40" s="14"/>
      <c r="J40" s="14"/>
      <c r="K40" s="13"/>
      <c r="L40" s="3"/>
      <c r="M40" s="3"/>
    </row>
    <row r="41" spans="1:13" ht="15.75" customHeight="1" x14ac:dyDescent="0.35">
      <c r="A41" s="14"/>
      <c r="B41" s="12"/>
      <c r="C41" s="14"/>
      <c r="D41" s="14"/>
      <c r="E41" s="14"/>
      <c r="F41" s="14"/>
      <c r="G41" s="14"/>
      <c r="H41" s="14"/>
      <c r="I41" s="14"/>
      <c r="J41" s="14"/>
      <c r="K41" s="14"/>
      <c r="L41" s="3"/>
      <c r="M41" s="3"/>
    </row>
    <row r="42" spans="1:13" ht="15.75" customHeight="1" x14ac:dyDescent="0.35">
      <c r="A42" s="14"/>
      <c r="B42" s="12"/>
      <c r="C42" s="14"/>
      <c r="D42" s="14"/>
      <c r="E42" s="14"/>
      <c r="F42" s="14"/>
      <c r="G42" s="14"/>
      <c r="H42" s="14"/>
      <c r="I42" s="14"/>
      <c r="J42" s="14"/>
      <c r="K42" s="14"/>
      <c r="L42" s="3"/>
      <c r="M42" s="3"/>
    </row>
    <row r="43" spans="1:13" ht="15.75" customHeight="1" x14ac:dyDescent="0.35">
      <c r="A43" s="14"/>
      <c r="B43" s="12"/>
      <c r="C43" s="14"/>
      <c r="D43" s="14"/>
      <c r="E43" s="14"/>
      <c r="F43" s="14"/>
      <c r="G43" s="14"/>
      <c r="H43" s="14"/>
      <c r="I43" s="14"/>
      <c r="J43" s="14"/>
      <c r="K43" s="14"/>
      <c r="L43" s="3"/>
      <c r="M43" s="3"/>
    </row>
    <row r="44" spans="1:13" ht="15.75" customHeight="1" x14ac:dyDescent="0.35">
      <c r="A44" s="14"/>
      <c r="B44" s="12"/>
      <c r="C44" s="14"/>
      <c r="D44" s="14"/>
      <c r="E44" s="14"/>
      <c r="F44" s="14"/>
      <c r="G44" s="14"/>
      <c r="H44" s="14"/>
      <c r="I44" s="18"/>
      <c r="J44" s="18"/>
      <c r="K44" s="14"/>
      <c r="L44" s="3"/>
      <c r="M44" s="3"/>
    </row>
    <row r="45" spans="1:13" ht="15.75" customHeight="1" x14ac:dyDescent="0.35">
      <c r="A45" s="14"/>
      <c r="B45" s="12"/>
      <c r="C45" s="14"/>
      <c r="D45" s="14"/>
      <c r="E45" s="14"/>
      <c r="F45" s="14"/>
      <c r="G45" s="14"/>
      <c r="H45" s="14"/>
      <c r="I45" s="18"/>
      <c r="J45" s="18"/>
      <c r="K45" s="14"/>
      <c r="L45" s="3"/>
      <c r="M45" s="3"/>
    </row>
    <row r="46" spans="1:13" ht="15.75" customHeight="1" x14ac:dyDescent="0.35">
      <c r="A46" s="14"/>
      <c r="B46" s="12"/>
      <c r="C46" s="14"/>
      <c r="D46" s="14"/>
      <c r="E46" s="14"/>
      <c r="F46" s="14"/>
      <c r="G46" s="14"/>
      <c r="H46" s="14"/>
      <c r="I46" s="18"/>
      <c r="J46" s="18"/>
      <c r="K46" s="18"/>
      <c r="L46" s="3"/>
      <c r="M46" s="3"/>
    </row>
    <row r="47" spans="1:13" ht="15.75" customHeight="1" x14ac:dyDescent="0.35">
      <c r="A47" s="14"/>
      <c r="B47" s="12"/>
      <c r="C47" s="14"/>
      <c r="D47" s="14"/>
      <c r="E47" s="14"/>
      <c r="F47" s="14"/>
      <c r="G47" s="14"/>
      <c r="H47" s="14"/>
      <c r="I47" s="18"/>
      <c r="J47" s="18"/>
      <c r="K47" s="14"/>
      <c r="L47" s="3"/>
      <c r="M47" s="3"/>
    </row>
    <row r="48" spans="1:13" ht="15.75" customHeight="1" x14ac:dyDescent="0.35">
      <c r="A48" s="14"/>
      <c r="B48" s="12"/>
      <c r="C48" s="14"/>
      <c r="D48" s="14"/>
      <c r="E48" s="14"/>
      <c r="F48" s="14"/>
      <c r="G48" s="14"/>
      <c r="H48" s="14"/>
      <c r="I48" s="18"/>
      <c r="J48" s="18"/>
      <c r="K48" s="14"/>
      <c r="L48" s="3"/>
      <c r="M48" s="3"/>
    </row>
    <row r="49" spans="1:13" ht="15.75" customHeight="1" x14ac:dyDescent="0.35">
      <c r="A49" s="14"/>
      <c r="B49" s="14"/>
      <c r="C49" s="14"/>
      <c r="D49" s="14"/>
      <c r="E49" s="14"/>
      <c r="F49" s="14"/>
      <c r="G49" s="14"/>
      <c r="H49" s="14"/>
      <c r="I49" s="18"/>
      <c r="J49" s="18"/>
      <c r="K49" s="14"/>
      <c r="L49" s="3"/>
      <c r="M49" s="3"/>
    </row>
    <row r="50" spans="1:13" ht="15.75" customHeight="1" x14ac:dyDescent="0.35">
      <c r="A50" s="14"/>
      <c r="B50" s="14"/>
      <c r="C50" s="14"/>
      <c r="D50" s="14"/>
      <c r="E50" s="14"/>
      <c r="F50" s="14"/>
      <c r="G50" s="14"/>
      <c r="H50" s="14"/>
      <c r="I50" s="18"/>
      <c r="J50" s="18"/>
      <c r="K50" s="14"/>
      <c r="L50" s="3"/>
      <c r="M50" s="3"/>
    </row>
    <row r="51" spans="1:13" ht="15.75" customHeight="1" x14ac:dyDescent="0.35">
      <c r="A51" s="14"/>
      <c r="B51" s="14"/>
      <c r="C51" s="14"/>
      <c r="D51" s="14"/>
      <c r="E51" s="14"/>
      <c r="F51" s="14"/>
      <c r="G51" s="14"/>
      <c r="H51" s="14"/>
      <c r="I51" s="18"/>
      <c r="J51" s="18"/>
      <c r="K51" s="14"/>
      <c r="L51" s="3"/>
      <c r="M51" s="3"/>
    </row>
    <row r="52" spans="1:13" ht="15.75" customHeight="1" x14ac:dyDescent="0.35">
      <c r="A52" s="14"/>
      <c r="B52" s="14"/>
      <c r="C52" s="14"/>
      <c r="D52" s="14"/>
      <c r="E52" s="14"/>
      <c r="F52" s="14"/>
      <c r="G52" s="14"/>
      <c r="H52" s="14"/>
      <c r="I52" s="18"/>
      <c r="J52" s="18"/>
      <c r="K52" s="14"/>
      <c r="L52" s="3"/>
      <c r="M52" s="3"/>
    </row>
    <row r="53" spans="1:13" ht="15.75" customHeight="1" x14ac:dyDescent="0.3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3"/>
      <c r="M53" s="3"/>
    </row>
    <row r="54" spans="1:13" ht="15.75" customHeight="1" x14ac:dyDescent="0.3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3"/>
      <c r="M54" s="3"/>
    </row>
    <row r="55" spans="1:13" ht="15.75" customHeight="1" x14ac:dyDescent="0.3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3"/>
      <c r="M55" s="3"/>
    </row>
    <row r="56" spans="1:13" ht="15.75" customHeight="1" x14ac:dyDescent="0.3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3"/>
      <c r="M56" s="3"/>
    </row>
    <row r="57" spans="1:13" ht="15.75" customHeight="1" x14ac:dyDescent="0.3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3"/>
      <c r="M57" s="3"/>
    </row>
    <row r="58" spans="1:13" ht="15.75" customHeight="1" x14ac:dyDescent="0.3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3"/>
      <c r="M58" s="3"/>
    </row>
    <row r="59" spans="1:13" ht="15.75" customHeight="1" x14ac:dyDescent="0.3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3"/>
      <c r="M59" s="3"/>
    </row>
    <row r="60" spans="1:13" ht="15.75" customHeight="1" x14ac:dyDescent="0.3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3"/>
      <c r="M60" s="3"/>
    </row>
    <row r="61" spans="1:13" ht="15.75" customHeight="1" x14ac:dyDescent="0.3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3"/>
      <c r="M61" s="3"/>
    </row>
    <row r="62" spans="1:13" ht="15.75" customHeight="1" x14ac:dyDescent="0.3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3"/>
      <c r="M62" s="3"/>
    </row>
    <row r="63" spans="1:13" ht="15.75" customHeight="1" x14ac:dyDescent="0.3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3"/>
      <c r="M63" s="3"/>
    </row>
    <row r="64" spans="1:13" ht="15.75" customHeight="1" x14ac:dyDescent="0.3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3"/>
      <c r="M64" s="3"/>
    </row>
    <row r="65" spans="1:13" ht="15.75" customHeight="1" x14ac:dyDescent="0.3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3"/>
      <c r="M65" s="3"/>
    </row>
    <row r="66" spans="1:13" ht="15.75" customHeight="1" x14ac:dyDescent="0.3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3"/>
      <c r="M66" s="3"/>
    </row>
    <row r="67" spans="1:13" ht="15.75" customHeight="1" x14ac:dyDescent="0.3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3"/>
      <c r="M67" s="3"/>
    </row>
    <row r="68" spans="1:13" ht="15.75" customHeight="1" x14ac:dyDescent="0.3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3"/>
      <c r="M68" s="3"/>
    </row>
    <row r="69" spans="1:13" ht="15.75" customHeight="1" x14ac:dyDescent="0.3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3"/>
      <c r="M69" s="3"/>
    </row>
    <row r="70" spans="1:13" ht="15.75" customHeight="1" x14ac:dyDescent="0.3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3"/>
      <c r="M70" s="3"/>
    </row>
    <row r="71" spans="1:13" ht="15.75" customHeight="1" x14ac:dyDescent="0.3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3"/>
      <c r="M71" s="3"/>
    </row>
    <row r="72" spans="1:13" ht="15.75" customHeight="1" x14ac:dyDescent="0.3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3"/>
      <c r="M72" s="3"/>
    </row>
    <row r="73" spans="1:13" ht="15.75" customHeight="1" x14ac:dyDescent="0.3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3"/>
      <c r="M73" s="3"/>
    </row>
    <row r="74" spans="1:13" ht="15.75" customHeight="1" x14ac:dyDescent="0.3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3"/>
      <c r="M74" s="3"/>
    </row>
    <row r="75" spans="1:13" ht="15.75" customHeight="1" x14ac:dyDescent="0.3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3"/>
      <c r="M75" s="3"/>
    </row>
    <row r="76" spans="1:13" ht="15.75" customHeight="1" x14ac:dyDescent="0.3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3"/>
      <c r="M76" s="3"/>
    </row>
    <row r="77" spans="1:13" ht="15.75" customHeight="1" x14ac:dyDescent="0.3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3"/>
      <c r="M77" s="3"/>
    </row>
    <row r="78" spans="1:13" ht="15.75" customHeight="1" x14ac:dyDescent="0.3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3"/>
      <c r="M78" s="3"/>
    </row>
    <row r="79" spans="1:13" ht="15.75" customHeight="1" x14ac:dyDescent="0.3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3"/>
      <c r="M79" s="3"/>
    </row>
    <row r="80" spans="1:13" ht="15.75" customHeight="1" x14ac:dyDescent="0.3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3"/>
      <c r="M80" s="3"/>
    </row>
    <row r="81" spans="1:13" ht="15.75" customHeight="1" x14ac:dyDescent="0.3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3"/>
      <c r="M81" s="3"/>
    </row>
    <row r="82" spans="1:13" ht="15.75" customHeight="1" x14ac:dyDescent="0.3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3"/>
      <c r="M82" s="3"/>
    </row>
    <row r="83" spans="1:13" ht="15.75" customHeight="1" x14ac:dyDescent="0.3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3"/>
      <c r="M83" s="3"/>
    </row>
    <row r="84" spans="1:13" ht="15.75" customHeight="1" x14ac:dyDescent="0.3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3"/>
      <c r="M84" s="3"/>
    </row>
    <row r="85" spans="1:13" ht="15.75" customHeight="1" x14ac:dyDescent="0.3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3"/>
      <c r="M85" s="3"/>
    </row>
    <row r="86" spans="1:13" ht="15.75" customHeight="1" x14ac:dyDescent="0.3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3"/>
      <c r="M86" s="3"/>
    </row>
    <row r="87" spans="1:13" ht="15.75" customHeight="1" x14ac:dyDescent="0.3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3"/>
      <c r="M87" s="3"/>
    </row>
    <row r="88" spans="1:13" ht="15.75" customHeight="1" x14ac:dyDescent="0.3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3"/>
      <c r="M88" s="3"/>
    </row>
    <row r="89" spans="1:13" ht="15.75" customHeight="1" x14ac:dyDescent="0.3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3"/>
      <c r="M89" s="3"/>
    </row>
    <row r="90" spans="1:13" ht="15.75" customHeight="1" x14ac:dyDescent="0.3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3"/>
      <c r="M90" s="3"/>
    </row>
    <row r="91" spans="1:13" ht="15.75" customHeight="1" x14ac:dyDescent="0.3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3"/>
      <c r="M91" s="3"/>
    </row>
    <row r="92" spans="1:13" ht="15.75" customHeight="1" x14ac:dyDescent="0.3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3"/>
      <c r="M92" s="3"/>
    </row>
    <row r="93" spans="1:13" ht="15.75" customHeight="1" x14ac:dyDescent="0.3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3"/>
      <c r="M93" s="3"/>
    </row>
    <row r="94" spans="1:13" ht="15.75" customHeight="1" x14ac:dyDescent="0.3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3"/>
      <c r="M94" s="3"/>
    </row>
    <row r="95" spans="1:13" ht="15.75" customHeight="1" x14ac:dyDescent="0.3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3"/>
      <c r="M95" s="3"/>
    </row>
    <row r="96" spans="1:13" ht="15.75" customHeight="1" x14ac:dyDescent="0.3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3"/>
      <c r="M96" s="3"/>
    </row>
    <row r="97" spans="1:13" ht="15.75" customHeight="1" x14ac:dyDescent="0.3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3"/>
      <c r="M97" s="3"/>
    </row>
    <row r="98" spans="1:13" ht="15.75" customHeight="1" x14ac:dyDescent="0.3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3"/>
      <c r="M98" s="3"/>
    </row>
    <row r="99" spans="1:13" ht="15.75" customHeight="1" x14ac:dyDescent="0.3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3"/>
      <c r="M99" s="3"/>
    </row>
    <row r="100" spans="1:13" ht="15.75" customHeight="1" x14ac:dyDescent="0.3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3"/>
      <c r="M100" s="3"/>
    </row>
    <row r="101" spans="1:13" ht="15.75" customHeight="1" x14ac:dyDescent="0.3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3"/>
      <c r="M101" s="3"/>
    </row>
    <row r="102" spans="1:13" ht="15.75" customHeight="1" x14ac:dyDescent="0.3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3"/>
      <c r="M102" s="3"/>
    </row>
    <row r="103" spans="1:13" ht="15.75" customHeight="1" x14ac:dyDescent="0.3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3"/>
      <c r="M103" s="3"/>
    </row>
    <row r="104" spans="1:13" ht="15.75" customHeight="1" x14ac:dyDescent="0.3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3"/>
      <c r="M104" s="3"/>
    </row>
    <row r="105" spans="1:13" ht="15.75" customHeight="1" x14ac:dyDescent="0.3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3"/>
      <c r="M105" s="3"/>
    </row>
    <row r="106" spans="1:13" ht="15.75" customHeight="1" x14ac:dyDescent="0.3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3"/>
      <c r="M106" s="3"/>
    </row>
    <row r="107" spans="1:13" ht="15.75" customHeight="1" x14ac:dyDescent="0.3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3"/>
      <c r="M107" s="3"/>
    </row>
    <row r="108" spans="1:13" ht="15.75" customHeight="1" x14ac:dyDescent="0.3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3"/>
      <c r="M108" s="3"/>
    </row>
    <row r="109" spans="1:13" ht="15.75" customHeight="1" x14ac:dyDescent="0.3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3"/>
      <c r="M109" s="3"/>
    </row>
    <row r="110" spans="1:13" ht="15.75" customHeight="1" x14ac:dyDescent="0.3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3"/>
      <c r="M110" s="3"/>
    </row>
    <row r="111" spans="1:13" ht="15.75" customHeight="1" x14ac:dyDescent="0.3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3"/>
      <c r="M111" s="3"/>
    </row>
    <row r="112" spans="1:13" ht="15.75" customHeight="1" x14ac:dyDescent="0.3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3"/>
      <c r="M112" s="3"/>
    </row>
    <row r="113" spans="1:13" ht="15.75" customHeight="1" x14ac:dyDescent="0.3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3"/>
      <c r="M113" s="3"/>
    </row>
    <row r="114" spans="1:13" ht="15.75" customHeight="1" x14ac:dyDescent="0.3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3"/>
      <c r="M114" s="3"/>
    </row>
    <row r="115" spans="1:13" ht="15.75" customHeight="1" x14ac:dyDescent="0.3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3"/>
      <c r="M115" s="3"/>
    </row>
    <row r="116" spans="1:13" ht="15.75" customHeight="1" x14ac:dyDescent="0.3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3"/>
      <c r="M116" s="3"/>
    </row>
    <row r="117" spans="1:13" ht="15.75" customHeight="1" x14ac:dyDescent="0.3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3"/>
      <c r="M117" s="3"/>
    </row>
    <row r="118" spans="1:13" ht="15.75" customHeight="1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3"/>
      <c r="M118" s="3"/>
    </row>
    <row r="119" spans="1:13" ht="15.7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3"/>
      <c r="M119" s="3"/>
    </row>
    <row r="120" spans="1:13" ht="15.7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3"/>
      <c r="M120" s="3"/>
    </row>
    <row r="121" spans="1:13" ht="15.75" customHeight="1" x14ac:dyDescent="0.3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3"/>
      <c r="M121" s="3"/>
    </row>
    <row r="122" spans="1:13" ht="15.75" customHeight="1" x14ac:dyDescent="0.3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3"/>
      <c r="M122" s="3"/>
    </row>
    <row r="123" spans="1:13" ht="15.75" customHeight="1" x14ac:dyDescent="0.3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3"/>
      <c r="M123" s="3"/>
    </row>
    <row r="124" spans="1:13" ht="15.75" customHeight="1" x14ac:dyDescent="0.3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3"/>
      <c r="M124" s="3"/>
    </row>
    <row r="125" spans="1:13" ht="15.75" customHeight="1" x14ac:dyDescent="0.3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3"/>
      <c r="M125" s="3"/>
    </row>
    <row r="126" spans="1:13" ht="15.75" customHeight="1" x14ac:dyDescent="0.3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3"/>
      <c r="M126" s="3"/>
    </row>
    <row r="127" spans="1:13" ht="15.75" customHeight="1" x14ac:dyDescent="0.3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3"/>
      <c r="M127" s="3"/>
    </row>
    <row r="128" spans="1:13" ht="15.75" customHeight="1" x14ac:dyDescent="0.3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3"/>
      <c r="M128" s="3"/>
    </row>
    <row r="129" spans="1:13" ht="15.75" customHeight="1" x14ac:dyDescent="0.3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3"/>
      <c r="M129" s="3"/>
    </row>
    <row r="130" spans="1:13" ht="15.75" customHeight="1" x14ac:dyDescent="0.3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3"/>
      <c r="M130" s="3"/>
    </row>
    <row r="131" spans="1:13" ht="15.75" customHeight="1" x14ac:dyDescent="0.3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3"/>
      <c r="M131" s="3"/>
    </row>
    <row r="132" spans="1:13" ht="15.75" customHeight="1" x14ac:dyDescent="0.3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3"/>
      <c r="M132" s="3"/>
    </row>
    <row r="133" spans="1:13" ht="15.75" customHeight="1" x14ac:dyDescent="0.3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3"/>
      <c r="M133" s="3"/>
    </row>
    <row r="134" spans="1:13" ht="15.75" customHeight="1" x14ac:dyDescent="0.3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3"/>
      <c r="M134" s="3"/>
    </row>
    <row r="135" spans="1:13" ht="15.75" customHeight="1" x14ac:dyDescent="0.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3"/>
      <c r="M135" s="3"/>
    </row>
    <row r="136" spans="1:13" ht="15.75" customHeight="1" x14ac:dyDescent="0.3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3"/>
      <c r="M136" s="3"/>
    </row>
    <row r="137" spans="1:13" ht="15.75" customHeight="1" x14ac:dyDescent="0.3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3"/>
      <c r="M137" s="3"/>
    </row>
    <row r="138" spans="1:13" ht="15.75" customHeight="1" x14ac:dyDescent="0.3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3"/>
      <c r="M138" s="3"/>
    </row>
    <row r="139" spans="1:13" ht="15.75" customHeight="1" x14ac:dyDescent="0.3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3"/>
      <c r="M139" s="3"/>
    </row>
    <row r="140" spans="1:13" ht="15.75" customHeight="1" x14ac:dyDescent="0.3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3"/>
      <c r="M140" s="3"/>
    </row>
    <row r="141" spans="1:13" ht="15.75" customHeight="1" x14ac:dyDescent="0.3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3"/>
      <c r="M141" s="3"/>
    </row>
    <row r="142" spans="1:13" ht="15.75" customHeight="1" x14ac:dyDescent="0.3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3"/>
      <c r="M142" s="3"/>
    </row>
    <row r="143" spans="1:13" ht="15.75" customHeight="1" x14ac:dyDescent="0.3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3"/>
      <c r="M143" s="3"/>
    </row>
    <row r="144" spans="1:13" ht="15.75" customHeight="1" x14ac:dyDescent="0.3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3"/>
      <c r="M144" s="3"/>
    </row>
    <row r="145" spans="1:13" ht="15.75" customHeight="1" x14ac:dyDescent="0.3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3"/>
      <c r="M145" s="3"/>
    </row>
    <row r="146" spans="1:13" ht="15.75" customHeight="1" x14ac:dyDescent="0.3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3"/>
      <c r="M146" s="3"/>
    </row>
    <row r="147" spans="1:13" ht="15.75" customHeight="1" x14ac:dyDescent="0.3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3"/>
      <c r="M147" s="3"/>
    </row>
    <row r="148" spans="1:13" ht="15.75" customHeight="1" x14ac:dyDescent="0.3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3"/>
      <c r="M148" s="3"/>
    </row>
    <row r="149" spans="1:13" ht="15.75" customHeight="1" x14ac:dyDescent="0.3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3"/>
      <c r="M149" s="3"/>
    </row>
    <row r="150" spans="1:13" ht="15.75" customHeight="1" x14ac:dyDescent="0.3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3"/>
      <c r="M150" s="3"/>
    </row>
    <row r="151" spans="1:13" ht="15.75" customHeight="1" x14ac:dyDescent="0.3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3"/>
      <c r="M151" s="3"/>
    </row>
    <row r="152" spans="1:13" ht="15.75" customHeight="1" x14ac:dyDescent="0.3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3"/>
      <c r="M152" s="3"/>
    </row>
    <row r="153" spans="1:13" ht="15.75" customHeight="1" x14ac:dyDescent="0.3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3"/>
      <c r="M153" s="3"/>
    </row>
    <row r="154" spans="1:13" ht="15.75" customHeight="1" x14ac:dyDescent="0.3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3"/>
      <c r="M154" s="3"/>
    </row>
    <row r="155" spans="1:13" ht="15.75" customHeight="1" x14ac:dyDescent="0.3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3"/>
      <c r="M155" s="3"/>
    </row>
    <row r="156" spans="1:13" ht="15.75" customHeight="1" x14ac:dyDescent="0.3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3"/>
      <c r="M156" s="3"/>
    </row>
    <row r="157" spans="1:13" ht="15.75" customHeight="1" x14ac:dyDescent="0.3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3"/>
      <c r="M157" s="3"/>
    </row>
    <row r="158" spans="1:13" ht="15.75" customHeight="1" x14ac:dyDescent="0.3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3"/>
      <c r="M158" s="3"/>
    </row>
    <row r="159" spans="1:13" ht="15.75" customHeight="1" x14ac:dyDescent="0.3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3"/>
      <c r="M159" s="3"/>
    </row>
    <row r="160" spans="1:13" ht="15.75" customHeight="1" x14ac:dyDescent="0.3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3"/>
      <c r="M160" s="3"/>
    </row>
    <row r="161" spans="1:13" ht="15.75" customHeight="1" x14ac:dyDescent="0.3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3"/>
      <c r="M161" s="3"/>
    </row>
    <row r="162" spans="1:13" ht="15.75" customHeight="1" x14ac:dyDescent="0.3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3"/>
      <c r="M162" s="3"/>
    </row>
    <row r="163" spans="1:13" ht="15.75" customHeight="1" x14ac:dyDescent="0.3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3"/>
      <c r="M163" s="3"/>
    </row>
    <row r="164" spans="1:13" ht="15.75" customHeight="1" x14ac:dyDescent="0.3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3"/>
      <c r="M164" s="3"/>
    </row>
    <row r="165" spans="1:13" ht="15.75" customHeight="1" x14ac:dyDescent="0.3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3"/>
      <c r="M165" s="3"/>
    </row>
    <row r="166" spans="1:13" ht="15.75" customHeight="1" x14ac:dyDescent="0.3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3"/>
      <c r="M166" s="3"/>
    </row>
    <row r="167" spans="1:13" ht="15.75" customHeight="1" x14ac:dyDescent="0.3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3"/>
      <c r="M167" s="3"/>
    </row>
    <row r="168" spans="1:13" ht="15.75" customHeight="1" x14ac:dyDescent="0.3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3"/>
      <c r="M168" s="3"/>
    </row>
    <row r="169" spans="1:13" ht="15.75" customHeight="1" x14ac:dyDescent="0.3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3"/>
      <c r="M169" s="3"/>
    </row>
    <row r="170" spans="1:13" ht="15.75" customHeight="1" x14ac:dyDescent="0.3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3"/>
      <c r="M170" s="3"/>
    </row>
    <row r="171" spans="1:13" ht="15.75" customHeight="1" x14ac:dyDescent="0.3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3"/>
      <c r="M171" s="3"/>
    </row>
    <row r="172" spans="1:13" ht="15.75" customHeight="1" x14ac:dyDescent="0.3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3"/>
      <c r="M172" s="3"/>
    </row>
    <row r="173" spans="1:13" ht="15.75" customHeight="1" x14ac:dyDescent="0.3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3"/>
      <c r="M173" s="3"/>
    </row>
    <row r="174" spans="1:13" ht="15.75" customHeight="1" x14ac:dyDescent="0.3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3"/>
      <c r="M174" s="3"/>
    </row>
    <row r="175" spans="1:13" ht="15.75" customHeight="1" x14ac:dyDescent="0.3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3"/>
      <c r="M175" s="3"/>
    </row>
    <row r="176" spans="1:13" ht="15.75" customHeight="1" x14ac:dyDescent="0.3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3"/>
      <c r="M176" s="3"/>
    </row>
    <row r="177" spans="1:13" ht="15.75" customHeight="1" x14ac:dyDescent="0.3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3"/>
      <c r="M177" s="3"/>
    </row>
    <row r="178" spans="1:13" ht="15.75" customHeight="1" x14ac:dyDescent="0.3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3"/>
      <c r="M178" s="3"/>
    </row>
    <row r="179" spans="1:13" ht="15.75" customHeight="1" x14ac:dyDescent="0.3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3"/>
      <c r="M179" s="3"/>
    </row>
    <row r="180" spans="1:13" ht="15.75" customHeight="1" x14ac:dyDescent="0.3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3"/>
      <c r="M180" s="3"/>
    </row>
    <row r="181" spans="1:13" ht="15.75" customHeight="1" x14ac:dyDescent="0.3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3"/>
      <c r="M181" s="3"/>
    </row>
    <row r="182" spans="1:13" ht="15.75" customHeight="1" x14ac:dyDescent="0.3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3"/>
      <c r="M182" s="3"/>
    </row>
    <row r="183" spans="1:13" ht="15.75" customHeight="1" x14ac:dyDescent="0.3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3"/>
      <c r="M183" s="3"/>
    </row>
    <row r="184" spans="1:13" ht="15.75" customHeight="1" x14ac:dyDescent="0.3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3"/>
      <c r="M184" s="3"/>
    </row>
    <row r="185" spans="1:13" ht="15.75" customHeight="1" x14ac:dyDescent="0.3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3"/>
      <c r="M185" s="3"/>
    </row>
    <row r="186" spans="1:13" ht="15.75" customHeight="1" x14ac:dyDescent="0.3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3"/>
      <c r="M186" s="3"/>
    </row>
    <row r="187" spans="1:13" ht="15.75" customHeight="1" x14ac:dyDescent="0.3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3"/>
      <c r="M187" s="3"/>
    </row>
    <row r="188" spans="1:13" ht="15.75" customHeight="1" x14ac:dyDescent="0.3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3"/>
      <c r="M188" s="3"/>
    </row>
    <row r="189" spans="1:13" ht="15.75" customHeight="1" x14ac:dyDescent="0.3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3"/>
      <c r="M189" s="3"/>
    </row>
    <row r="190" spans="1:13" ht="15.75" customHeight="1" x14ac:dyDescent="0.3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3"/>
      <c r="M190" s="3"/>
    </row>
    <row r="191" spans="1:13" ht="15.75" customHeight="1" x14ac:dyDescent="0.3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3"/>
      <c r="M191" s="3"/>
    </row>
    <row r="192" spans="1:13" ht="15.75" customHeight="1" x14ac:dyDescent="0.3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3"/>
      <c r="M192" s="3"/>
    </row>
    <row r="193" spans="1:13" ht="15.75" customHeight="1" x14ac:dyDescent="0.3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3"/>
      <c r="M193" s="3"/>
    </row>
    <row r="194" spans="1:13" ht="15.75" customHeight="1" x14ac:dyDescent="0.3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3"/>
      <c r="M194" s="3"/>
    </row>
    <row r="195" spans="1:13" ht="15.75" customHeight="1" x14ac:dyDescent="0.3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3"/>
      <c r="M195" s="3"/>
    </row>
    <row r="196" spans="1:13" ht="15.75" customHeight="1" x14ac:dyDescent="0.3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3"/>
      <c r="M196" s="3"/>
    </row>
    <row r="197" spans="1:13" ht="15.75" customHeight="1" x14ac:dyDescent="0.3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3"/>
      <c r="M197" s="3"/>
    </row>
    <row r="198" spans="1:13" ht="15.75" customHeight="1" x14ac:dyDescent="0.3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3"/>
      <c r="M198" s="3"/>
    </row>
    <row r="199" spans="1:13" ht="15.75" customHeight="1" x14ac:dyDescent="0.3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3"/>
      <c r="M199" s="3"/>
    </row>
    <row r="200" spans="1:13" ht="15.75" customHeight="1" x14ac:dyDescent="0.3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3"/>
      <c r="M200" s="3"/>
    </row>
    <row r="201" spans="1:13" ht="15.75" customHeight="1" x14ac:dyDescent="0.3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3"/>
      <c r="M201" s="3"/>
    </row>
    <row r="202" spans="1:13" ht="15.75" customHeight="1" x14ac:dyDescent="0.3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3"/>
      <c r="M202" s="3"/>
    </row>
    <row r="203" spans="1:13" ht="15.75" customHeight="1" x14ac:dyDescent="0.3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3"/>
      <c r="M203" s="3"/>
    </row>
    <row r="204" spans="1:13" ht="15.75" customHeight="1" x14ac:dyDescent="0.3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3"/>
      <c r="M204" s="3"/>
    </row>
    <row r="205" spans="1:13" ht="15.75" customHeight="1" x14ac:dyDescent="0.3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3"/>
      <c r="M205" s="3"/>
    </row>
    <row r="206" spans="1:13" ht="15.75" customHeight="1" x14ac:dyDescent="0.3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3"/>
      <c r="M206" s="3"/>
    </row>
    <row r="207" spans="1:13" ht="15.75" customHeight="1" x14ac:dyDescent="0.3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3"/>
      <c r="M207" s="3"/>
    </row>
    <row r="208" spans="1:13" ht="15.75" customHeight="1" x14ac:dyDescent="0.3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3"/>
      <c r="M208" s="3"/>
    </row>
    <row r="209" spans="1:13" ht="15.75" customHeight="1" x14ac:dyDescent="0.3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3"/>
      <c r="M209" s="3"/>
    </row>
    <row r="210" spans="1:13" ht="15.75" customHeight="1" x14ac:dyDescent="0.3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3"/>
      <c r="M210" s="3"/>
    </row>
    <row r="211" spans="1:13" ht="15.75" customHeight="1" x14ac:dyDescent="0.3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3"/>
      <c r="M211" s="3"/>
    </row>
    <row r="212" spans="1:13" ht="15.75" customHeight="1" x14ac:dyDescent="0.3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3"/>
      <c r="M212" s="3"/>
    </row>
    <row r="213" spans="1:13" ht="15.75" customHeight="1" x14ac:dyDescent="0.3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3"/>
      <c r="M213" s="3"/>
    </row>
    <row r="214" spans="1:13" ht="15.75" customHeight="1" x14ac:dyDescent="0.3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3"/>
      <c r="M214" s="3"/>
    </row>
    <row r="215" spans="1:13" ht="15.75" customHeight="1" x14ac:dyDescent="0.3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3"/>
      <c r="M215" s="3"/>
    </row>
    <row r="216" spans="1:13" ht="15.75" customHeight="1" x14ac:dyDescent="0.3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3"/>
      <c r="M216" s="3"/>
    </row>
    <row r="217" spans="1:13" ht="15.75" customHeight="1" x14ac:dyDescent="0.3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3"/>
      <c r="M217" s="3"/>
    </row>
    <row r="218" spans="1:13" ht="15.75" customHeight="1" x14ac:dyDescent="0.3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3"/>
      <c r="M218" s="3"/>
    </row>
    <row r="219" spans="1:13" ht="15.75" customHeight="1" x14ac:dyDescent="0.3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3"/>
      <c r="M219" s="3"/>
    </row>
    <row r="220" spans="1:13" ht="15.75" customHeight="1" x14ac:dyDescent="0.3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3"/>
      <c r="M220" s="3"/>
    </row>
    <row r="221" spans="1:13" ht="15.75" customHeight="1" x14ac:dyDescent="0.3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3"/>
      <c r="M221" s="3"/>
    </row>
    <row r="222" spans="1:13" ht="15.75" customHeight="1" x14ac:dyDescent="0.3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3"/>
      <c r="M222" s="3"/>
    </row>
    <row r="223" spans="1:13" ht="15.75" customHeight="1" x14ac:dyDescent="0.3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3"/>
      <c r="M223" s="3"/>
    </row>
    <row r="224" spans="1:13" ht="15.75" customHeight="1" x14ac:dyDescent="0.3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3"/>
      <c r="M224" s="3"/>
    </row>
    <row r="225" spans="1:13" ht="15.75" customHeight="1" x14ac:dyDescent="0.3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3"/>
      <c r="M225" s="3"/>
    </row>
    <row r="226" spans="1:13" ht="15.75" customHeight="1" x14ac:dyDescent="0.3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3"/>
      <c r="M226" s="3"/>
    </row>
    <row r="227" spans="1:13" ht="15.75" customHeight="1" x14ac:dyDescent="0.3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3"/>
      <c r="M227" s="3"/>
    </row>
    <row r="228" spans="1:13" ht="15.75" customHeight="1" x14ac:dyDescent="0.3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3"/>
      <c r="M228" s="3"/>
    </row>
    <row r="229" spans="1:13" ht="15.75" customHeight="1" x14ac:dyDescent="0.3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3"/>
      <c r="M229" s="3"/>
    </row>
    <row r="230" spans="1:13" ht="15.75" customHeight="1" x14ac:dyDescent="0.3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3"/>
      <c r="M230" s="3"/>
    </row>
    <row r="231" spans="1:13" ht="15.75" customHeight="1" x14ac:dyDescent="0.3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3"/>
      <c r="M231" s="3"/>
    </row>
    <row r="232" spans="1:13" ht="15.75" customHeight="1" x14ac:dyDescent="0.3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3"/>
      <c r="M232" s="3"/>
    </row>
    <row r="233" spans="1:13" ht="15.75" customHeight="1" x14ac:dyDescent="0.3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3"/>
      <c r="M233" s="3"/>
    </row>
    <row r="234" spans="1:13" ht="15.75" customHeight="1" x14ac:dyDescent="0.3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3"/>
      <c r="M234" s="3"/>
    </row>
    <row r="235" spans="1:13" ht="15.75" customHeight="1" x14ac:dyDescent="0.3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3"/>
      <c r="M235" s="3"/>
    </row>
    <row r="236" spans="1:13" ht="15.75" customHeight="1" x14ac:dyDescent="0.3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3"/>
      <c r="M236" s="3"/>
    </row>
    <row r="237" spans="1:13" ht="15.75" customHeight="1" x14ac:dyDescent="0.3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3"/>
      <c r="M237" s="3"/>
    </row>
    <row r="238" spans="1:13" ht="15.75" customHeight="1" x14ac:dyDescent="0.3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3"/>
      <c r="M238" s="3"/>
    </row>
    <row r="239" spans="1:13" ht="15.75" customHeight="1" x14ac:dyDescent="0.3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3"/>
      <c r="M239" s="3"/>
    </row>
    <row r="240" spans="1:13" ht="15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 ht="15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 ht="15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 ht="15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 ht="15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 ht="15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 ht="15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 ht="15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 ht="15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 ht="15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 ht="15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 ht="15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 ht="15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 ht="15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 ht="15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 ht="15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 ht="15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 ht="15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 ht="15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 ht="15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 ht="15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 ht="15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ht="15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 ht="15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 ht="15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 ht="15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 ht="15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 ht="15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 ht="15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 ht="15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 ht="15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 ht="15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 ht="15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 ht="15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 ht="15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 ht="15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 ht="15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 ht="15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 ht="15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 ht="15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 ht="15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 ht="15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 ht="15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 ht="15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 ht="15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 ht="15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 ht="15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 ht="15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 ht="15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ht="15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 ht="15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 ht="15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 ht="15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 ht="15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 ht="15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 ht="15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 ht="15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 ht="15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 ht="15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 ht="15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 ht="15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 ht="15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 ht="15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 ht="15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 ht="15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 ht="15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 ht="15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 ht="15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 ht="15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 ht="15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 ht="15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 ht="15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 ht="15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 ht="15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 ht="15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 ht="15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 ht="15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 ht="15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 ht="15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 ht="15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 ht="15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 ht="15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 ht="15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 ht="15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 ht="15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 ht="15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 ht="15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 ht="15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 ht="15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 ht="15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ht="15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ht="15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ht="15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ht="15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ht="15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ht="15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ht="15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ht="15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ht="15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ht="15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ht="15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ht="15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ht="15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ht="15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ht="15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ht="15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ht="15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ht="15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ht="15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ht="15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ht="15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ht="15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ht="15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ht="15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ht="15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ht="15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ht="15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ht="15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ht="15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ht="15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ht="15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ht="15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ht="15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ht="15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ht="15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ht="15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ht="15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ht="15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ht="15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ht="15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ht="15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ht="15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 ht="15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 ht="15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 ht="15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 ht="15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 ht="15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 ht="15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 ht="15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 ht="15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 ht="15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 ht="15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 ht="15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 ht="15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 ht="15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 ht="15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 ht="15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 ht="15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 ht="15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ht="15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ht="15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ht="15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ht="15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 ht="15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 ht="15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 ht="15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 ht="15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 ht="15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 ht="15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 ht="15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 ht="15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 ht="15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 ht="15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 ht="15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 ht="15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 ht="15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 ht="15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 ht="15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 ht="15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 ht="15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 ht="15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 ht="15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 ht="15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 ht="15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 ht="15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 ht="15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 ht="15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 ht="15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 ht="15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 ht="15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 ht="15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 ht="15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 ht="15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 ht="15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 ht="15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 ht="15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 ht="15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 ht="15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 ht="15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 ht="15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 ht="15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 ht="15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 ht="15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 ht="15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 ht="15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 ht="15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 ht="15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 ht="15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 ht="15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 ht="15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 ht="15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 ht="15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 ht="15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 ht="15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 ht="15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 ht="15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 ht="15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 ht="15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 ht="15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 ht="15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 ht="15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 ht="15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 ht="15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 ht="15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 ht="15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 ht="15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 ht="15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 ht="15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 ht="15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 ht="15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 ht="15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 ht="15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 ht="15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 ht="15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 ht="15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 ht="15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 ht="15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 ht="15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 ht="15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 ht="15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 ht="15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 ht="15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 ht="15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 ht="15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 ht="15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 ht="15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 ht="15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 ht="15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 ht="15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 ht="15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 ht="15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 ht="15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 ht="15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 ht="15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 ht="15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 ht="15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 ht="15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 ht="15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 ht="15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 ht="15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 ht="15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 ht="15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 ht="15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 ht="15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 ht="15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 ht="15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 ht="15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 ht="15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 ht="15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 ht="15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 ht="15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 ht="15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 ht="15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 ht="15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 ht="15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 ht="15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 ht="15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 ht="15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 ht="15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 ht="15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 ht="15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 ht="15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 ht="15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 ht="15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 ht="15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 ht="15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 ht="15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 ht="15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 ht="15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 ht="15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 ht="15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 ht="15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 ht="15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 ht="15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 ht="15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 ht="15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 ht="15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 ht="15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 ht="15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 ht="15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 ht="15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 ht="15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 ht="15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 ht="15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 ht="15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 ht="15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 ht="15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 ht="15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 ht="15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 ht="15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 ht="15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 ht="15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 ht="15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 ht="15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 ht="15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 ht="15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 ht="15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 ht="15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 ht="15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 ht="15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 ht="15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 ht="15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 ht="15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 ht="15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 ht="15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 ht="15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 ht="15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 ht="15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 ht="15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 ht="15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 ht="15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 ht="15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 ht="15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 ht="15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 ht="15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 ht="15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 ht="15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 ht="15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 ht="15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 ht="15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 ht="15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 ht="15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 ht="15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 ht="15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 ht="15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 ht="15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 ht="15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 ht="15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 ht="15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 ht="15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 ht="15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 ht="15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 ht="15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 ht="15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 ht="15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 ht="15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 ht="15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 ht="15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 ht="15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 ht="15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 ht="15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 ht="15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 ht="15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 ht="15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 ht="15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 ht="15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 ht="15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 ht="15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 ht="15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 ht="15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 ht="15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 ht="15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 ht="15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 ht="15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 ht="15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 ht="15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 ht="15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 ht="15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 ht="15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 ht="15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 ht="15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 ht="15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 ht="15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 ht="15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 ht="15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 ht="15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 ht="15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 ht="15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 ht="15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 ht="15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 ht="15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 ht="15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 ht="15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 ht="15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 ht="15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 ht="15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 ht="15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 ht="15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 ht="15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 ht="15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 ht="15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 ht="15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 ht="15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 ht="15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 ht="15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 ht="15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 ht="15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 ht="15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 ht="15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 ht="15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 ht="15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 ht="15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 ht="15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 ht="15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 ht="15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 ht="15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 ht="15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 ht="15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 ht="15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 ht="15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 ht="15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 ht="15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 ht="15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 ht="15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 ht="15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 ht="15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 ht="15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 ht="15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 ht="15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 ht="15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 ht="15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 ht="15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 ht="15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 ht="15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 ht="15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 ht="15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 ht="15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 ht="15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 ht="15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 ht="15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 ht="15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 ht="15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 ht="15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 ht="15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 ht="15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 ht="15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 ht="15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 ht="15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 ht="15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 ht="15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 ht="15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 ht="15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 ht="15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 ht="15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 ht="15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 ht="15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 ht="15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 ht="15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 ht="15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 ht="15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 ht="15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 ht="15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 ht="15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 ht="15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 ht="15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 ht="15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 ht="15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 ht="15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 ht="15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 ht="15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 ht="15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 ht="15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 ht="15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 ht="15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 ht="15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 ht="15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 ht="15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 ht="15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 ht="15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 ht="15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 ht="15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 ht="15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 ht="15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 ht="15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 ht="15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 ht="15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 ht="15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 ht="15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 ht="15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 ht="15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 ht="15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 ht="15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 ht="15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 ht="15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 ht="15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 ht="15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 ht="15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 ht="15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 ht="15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 ht="15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 ht="15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 ht="15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 ht="15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 ht="15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 ht="15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 ht="15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 ht="15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 ht="15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 ht="15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 ht="15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 ht="15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 ht="15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 ht="15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 ht="15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 ht="15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 ht="15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 ht="15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 ht="15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 ht="15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 ht="15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 ht="15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 ht="15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 ht="15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 ht="15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 ht="15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 ht="15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 ht="15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 ht="15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 ht="15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 ht="15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 ht="15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 ht="15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 ht="15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 ht="15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 ht="15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 ht="15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 ht="15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 ht="15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 ht="15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 ht="15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 ht="15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 ht="15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 ht="15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 ht="15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 ht="15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 ht="15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</sheetData>
  <mergeCells count="12">
    <mergeCell ref="L7:L8"/>
    <mergeCell ref="A2:L2"/>
    <mergeCell ref="A3:L3"/>
    <mergeCell ref="A7:A8"/>
    <mergeCell ref="B7:B8"/>
    <mergeCell ref="C7:C8"/>
    <mergeCell ref="D7:D8"/>
    <mergeCell ref="E7:E8"/>
    <mergeCell ref="F7:F8"/>
    <mergeCell ref="G7:G8"/>
    <mergeCell ref="I7:K7"/>
    <mergeCell ref="H7:H8"/>
  </mergeCells>
  <dataValidations count="1">
    <dataValidation type="list" allowBlank="1" showErrorMessage="1" sqref="D4" xr:uid="{00000000-0002-0000-0500-000000000000}">
      <formula1>#REF!</formula1>
    </dataValidation>
  </dataValidations>
  <pageMargins left="0.36" right="0.23" top="0.17" bottom="0.17" header="0" footer="0"/>
  <pageSetup paperSize="9" scale="5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500-000002000000}">
          <x14:formula1>
            <xm:f>PERIOD!$B$5:$B$17</xm:f>
          </x14:formula1>
          <xm:sqref>F10:F15 F17:F22 F24:F29</xm:sqref>
        </x14:dataValidation>
        <x14:dataValidation type="list" allowBlank="1" showInputMessage="1" showErrorMessage="1" xr:uid="{C07A7384-4CDB-41E1-8128-80EC495F0F52}">
          <x14:formula1>
            <xm:f>PERIOD!$E$6:$E$12</xm:f>
          </x14:formula1>
          <xm:sqref>C5</xm:sqref>
        </x14:dataValidation>
        <x14:dataValidation type="list" allowBlank="1" showErrorMessage="1" xr:uid="{00000000-0002-0000-0500-000001000000}">
          <x14:formula1>
            <xm:f>'Brand list'!$B$2:$B$12</xm:f>
          </x14:formula1>
          <xm:sqref>G9:G29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PERIOD</vt:lpstr>
      <vt:lpstr>Brand list</vt:lpstr>
      <vt:lpstr>Store</vt:lpstr>
      <vt:lpstr>Target Sale</vt:lpstr>
      <vt:lpstr>MKT</vt:lpstr>
      <vt:lpstr>MKT!Print_Area</vt:lpstr>
      <vt:lpstr>'Target Sale'!Print_Area</vt:lpstr>
      <vt:lpstr>MKT!Print_Titles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 TRANG</dc:creator>
  <cp:lastModifiedBy>MY</cp:lastModifiedBy>
  <cp:lastPrinted>2022-11-29T02:22:09Z</cp:lastPrinted>
  <dcterms:created xsi:type="dcterms:W3CDTF">2022-11-13T10:58:30Z</dcterms:created>
  <dcterms:modified xsi:type="dcterms:W3CDTF">2022-12-04T09:14:48Z</dcterms:modified>
</cp:coreProperties>
</file>